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https://kpmgindia365-my.sharepoint.com/personal/raghavgupta2_kpmg_com/Documents/ADCC SOW/PF Trust/Final Version/"/>
    </mc:Choice>
  </mc:AlternateContent>
  <xr:revisionPtr revIDLastSave="370" documentId="13_ncr:1_{0DCE2E9E-D561-4F59-9B9E-CB10CAE9EC64}" xr6:coauthVersionLast="47" xr6:coauthVersionMax="47" xr10:uidLastSave="{D3AF8A1B-82BC-4B77-8C09-AC7B032E890D}"/>
  <bookViews>
    <workbookView xWindow="-110" yWindow="-110" windowWidth="19420" windowHeight="11500" xr2:uid="{00000000-000D-0000-FFFF-FFFF00000000}"/>
  </bookViews>
  <sheets>
    <sheet name="Summary" sheetId="7" r:id="rId1"/>
    <sheet name="Detailed Summary " sheetId="4" state="hidden" r:id="rId2"/>
    <sheet name="Application Cost" sheetId="16" r:id="rId3"/>
    <sheet name="Hardware Cost" sheetId="20" r:id="rId4"/>
    <sheet name="ATS Cost" sheetId="19" r:id="rId5"/>
    <sheet name="Installation Charges" sheetId="21" r:id="rId6"/>
    <sheet name="Data Migration Cost" sheetId="22" r:id="rId7"/>
  </sheets>
  <definedNames>
    <definedName name="_xlnm.Print_Area" localSheetId="2">'Application Cost'!$A$1:$I$77</definedName>
    <definedName name="_xlnm.Print_Area" localSheetId="4">'ATS Cost'!$A$1:$T$13</definedName>
    <definedName name="_xlnm.Print_Area" localSheetId="1">'Detailed Summary '!$C$2:$O$59</definedName>
    <definedName name="_xlnm.Print_Area" localSheetId="0">Summary!$A$1:$C$13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7" l="1"/>
  <c r="C8" i="7"/>
  <c r="G5" i="22"/>
  <c r="G4" i="22"/>
  <c r="G6" i="22"/>
  <c r="T7" i="19"/>
  <c r="T6" i="19"/>
  <c r="M6" i="19"/>
  <c r="J6" i="19"/>
  <c r="G4" i="21"/>
  <c r="G5" i="21"/>
  <c r="G8" i="21"/>
  <c r="G7" i="21"/>
  <c r="G6" i="21"/>
  <c r="G9" i="21" l="1"/>
  <c r="C7" i="7" s="1"/>
  <c r="P6" i="19"/>
  <c r="S6" i="19"/>
  <c r="G5" i="20"/>
  <c r="G4" i="20"/>
  <c r="G5" i="19"/>
  <c r="M5" i="19"/>
  <c r="J5" i="19"/>
  <c r="G6" i="20" l="1"/>
  <c r="C5" i="7" s="1"/>
  <c r="P5" i="19" l="1"/>
  <c r="S5" i="19"/>
  <c r="G4" i="16"/>
  <c r="T5" i="19" l="1"/>
  <c r="T8" i="19" s="1"/>
  <c r="C6" i="7" s="1"/>
  <c r="G8" i="16" l="1"/>
  <c r="C4" i="7" s="1"/>
</calcChain>
</file>

<file path=xl/sharedStrings.xml><?xml version="1.0" encoding="utf-8"?>
<sst xmlns="http://schemas.openxmlformats.org/spreadsheetml/2006/main" count="258" uniqueCount="128">
  <si>
    <t>S.no</t>
  </si>
  <si>
    <t>Type</t>
  </si>
  <si>
    <t>Servers</t>
  </si>
  <si>
    <t>Entry Level</t>
  </si>
  <si>
    <t>Mid-Level</t>
  </si>
  <si>
    <t>Storage</t>
  </si>
  <si>
    <t>Enterprise</t>
  </si>
  <si>
    <t>Modular</t>
  </si>
  <si>
    <t>SAN Switches</t>
  </si>
  <si>
    <t>Tape Library</t>
  </si>
  <si>
    <t>Networks</t>
  </si>
  <si>
    <t>Database</t>
  </si>
  <si>
    <t>SAN Swicthes</t>
  </si>
  <si>
    <t>Backup Device</t>
  </si>
  <si>
    <t>Critical Applications- production Environment</t>
  </si>
  <si>
    <t>Non Critical Applications- Production Environment</t>
  </si>
  <si>
    <t>Non Production Environment</t>
  </si>
  <si>
    <t>Server Management</t>
  </si>
  <si>
    <t>Storage Management</t>
  </si>
  <si>
    <t>Data Base Management</t>
  </si>
  <si>
    <t>Backup</t>
  </si>
  <si>
    <t>Service Level Management</t>
  </si>
  <si>
    <t>Incident Management</t>
  </si>
  <si>
    <t>Problem Management</t>
  </si>
  <si>
    <t>Change Management</t>
  </si>
  <si>
    <t>No. of Licenses</t>
  </si>
  <si>
    <t>Year 1</t>
  </si>
  <si>
    <t>Year 2</t>
  </si>
  <si>
    <t>Year 3</t>
  </si>
  <si>
    <t>Year 4</t>
  </si>
  <si>
    <t>Year 5</t>
  </si>
  <si>
    <t>Class/Type  of Infrastructure/Function</t>
  </si>
  <si>
    <t>Function</t>
  </si>
  <si>
    <t>Product name &amp; version</t>
  </si>
  <si>
    <t>License Type</t>
  </si>
  <si>
    <t>SLA Management Module</t>
  </si>
  <si>
    <t>any other , please specify*</t>
  </si>
  <si>
    <t>High Level</t>
  </si>
  <si>
    <t>Backup and restore Services</t>
  </si>
  <si>
    <t>Network Management</t>
  </si>
  <si>
    <t>Routers,L3 Switches,L2 Switches etc,load balancers</t>
  </si>
  <si>
    <t>Database Management</t>
  </si>
  <si>
    <t>Asset and Configuration Management Database (CMDB)</t>
  </si>
  <si>
    <t>Patch Management</t>
  </si>
  <si>
    <t>Performance Management</t>
  </si>
  <si>
    <t>Quantity</t>
  </si>
  <si>
    <t>Performance Assessment</t>
  </si>
  <si>
    <t>Total (without tax)</t>
  </si>
  <si>
    <t>Tax Amount</t>
  </si>
  <si>
    <t>Frequency</t>
  </si>
  <si>
    <r>
      <t xml:space="preserve">Performance Analysis for systems – </t>
    </r>
    <r>
      <rPr>
        <sz val="11"/>
        <rFont val="Calibri"/>
        <family val="2"/>
        <scheme val="minor"/>
      </rPr>
      <t>Server OEM</t>
    </r>
  </si>
  <si>
    <t xml:space="preserve">Quarterly </t>
  </si>
  <si>
    <r>
      <t xml:space="preserve">Storage Assessment Service  - </t>
    </r>
    <r>
      <rPr>
        <sz val="11"/>
        <rFont val="Calibri"/>
        <family val="2"/>
        <scheme val="minor"/>
      </rPr>
      <t>Storage OEM</t>
    </r>
  </si>
  <si>
    <t xml:space="preserve">Bi-Annual </t>
  </si>
  <si>
    <r>
      <t xml:space="preserve">Backup Assessment Service  - </t>
    </r>
    <r>
      <rPr>
        <sz val="11"/>
        <rFont val="Calibri"/>
        <family val="2"/>
        <scheme val="minor"/>
      </rPr>
      <t>Storage/Backup OEM</t>
    </r>
  </si>
  <si>
    <t>Database Performance Assessment Services</t>
  </si>
  <si>
    <t>A.</t>
  </si>
  <si>
    <t>Hardware/Software Type</t>
  </si>
  <si>
    <t>Configuration</t>
  </si>
  <si>
    <t>Quantity required (to be filled by Bidder)</t>
  </si>
  <si>
    <t>Per Unit Price (Fixed)</t>
  </si>
  <si>
    <t>Server</t>
  </si>
  <si>
    <t>OS</t>
  </si>
  <si>
    <t>Enterprise Storage</t>
  </si>
  <si>
    <t>Enterprise Edition</t>
  </si>
  <si>
    <t>Enterprise Version</t>
  </si>
  <si>
    <t>A</t>
  </si>
  <si>
    <t>Sub Total- Managed Services Cost (A)</t>
  </si>
  <si>
    <t>2 CPU, Quad Core, 32 GB RAM,</t>
  </si>
  <si>
    <t>Detailed Summary of Overall Cost</t>
  </si>
  <si>
    <t>EMS Cost</t>
  </si>
  <si>
    <t>EMS Modules</t>
  </si>
  <si>
    <t>Total With Tax</t>
  </si>
  <si>
    <t>Sub Total- EMS Cost (B)</t>
  </si>
  <si>
    <t xml:space="preserve"> Managed Services (Domain &amp; Corss Functional Services) Cost</t>
  </si>
  <si>
    <t>B</t>
  </si>
  <si>
    <t>D.</t>
  </si>
  <si>
    <t>Sub-  Infrastructure Cost for EMS &amp; Helpdesk  (D)</t>
  </si>
  <si>
    <t>Performance Assessment Cost</t>
  </si>
  <si>
    <t>E.</t>
  </si>
  <si>
    <t>S.No</t>
  </si>
  <si>
    <t>Sub Total- Performance Assessment Cost ( E)</t>
  </si>
  <si>
    <t>Total (A)+(B)+C)+(D)+( E)</t>
  </si>
  <si>
    <t>Infrastructure Cost for EMS Tools</t>
  </si>
  <si>
    <t>The Bidder is responsible for all the arithmetic computation &amp; price flows. Bank is not responsible for any errors in computation by the bidder.</t>
  </si>
  <si>
    <t>C</t>
  </si>
  <si>
    <t>Qty</t>
  </si>
  <si>
    <t>Rate (INR)</t>
  </si>
  <si>
    <t>Total Cost of Ownership (TCO).</t>
  </si>
  <si>
    <t xml:space="preserve">Total Amount </t>
  </si>
  <si>
    <t xml:space="preserve">
The prices, once offered, must remain firm and must not be subject to escalation for any reason within the period of validity. The price would be inclusive of all applicable taxes under the Indian law like customs duty, excise duty, import taxes, freight, forwarding, insurance, delivery, etc. exclusive of only applicable Service Tax, VAT and Octroi / Entry Tax / equivalent local authority cess, which shall be paid / reimbursed on actual basis on production of bills. Any increase in these taxes (excluded taxes) will be paid in actuals by the bank or any new tax introduced by the government will also be paid by the bank The entire benefits / advantages, arising out of fall in prices, taxes, duties or any other reason, must be passed on to Bank. </t>
  </si>
  <si>
    <t>Total</t>
  </si>
  <si>
    <t>Amount</t>
  </si>
  <si>
    <t>Sl no</t>
  </si>
  <si>
    <t>Note:</t>
  </si>
  <si>
    <t>Type of license</t>
  </si>
  <si>
    <t>New Application cost</t>
  </si>
  <si>
    <t>Application</t>
  </si>
  <si>
    <t>ATS for Software</t>
  </si>
  <si>
    <t>Grand Total</t>
  </si>
  <si>
    <t>The total cost should flow from the individual sheets within this Annexure.</t>
  </si>
  <si>
    <t>Summary</t>
  </si>
  <si>
    <t>1. The ATS cost should be evenly distributed over the years.</t>
  </si>
  <si>
    <t>Application cost</t>
  </si>
  <si>
    <t>Sr.No</t>
  </si>
  <si>
    <t>Other(Specify if Any)</t>
  </si>
  <si>
    <t>Hardware Cost</t>
  </si>
  <si>
    <t>ATS Cost</t>
  </si>
  <si>
    <t xml:space="preserve">Servers </t>
  </si>
  <si>
    <t xml:space="preserve">To be specified by the bidder </t>
  </si>
  <si>
    <t>Operating Systems</t>
  </si>
  <si>
    <t>Database Licenses(If any)</t>
  </si>
  <si>
    <t>Hardware cost</t>
  </si>
  <si>
    <t>ATS for Audit and Compliance Management Solution cost for 5 years
(Y-O-Y basis)</t>
  </si>
  <si>
    <t>The bidder has to quote for each line item. If any line item is part of the solution proposed in this sheet, it has to be referenced. If it is not applicable, then the vendor has to mention NA.</t>
  </si>
  <si>
    <t>Bidder are requested to submit the commercial without any taxes</t>
  </si>
  <si>
    <t>All the hardware should have with 5 years in-built comprehensive warranty.</t>
  </si>
  <si>
    <t>Bidder to add hardware in case any solution is hardware/appliance</t>
  </si>
  <si>
    <t>D</t>
  </si>
  <si>
    <t>Installation Charges</t>
  </si>
  <si>
    <t>Installation cost</t>
  </si>
  <si>
    <t>License cost for PF Trust Solution</t>
  </si>
  <si>
    <t xml:space="preserve">Disk capacity of the servers to be proposed by the bidder </t>
  </si>
  <si>
    <t>PF Trust Application</t>
  </si>
  <si>
    <t>Data Migration Cost</t>
  </si>
  <si>
    <t>Data Migration cost</t>
  </si>
  <si>
    <t>E</t>
  </si>
  <si>
    <t>RFP No.:  Computer/Tender/2026-27/003 dated 28/04/2026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</si>
</sst>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1">
    <font>
      <sz val="11"/>
      <color theme="1"/>
      <name val="Calibri"/>
      <family val="2"/>
      <scheme val="minor"/>
    </font>
    <font>
      <b/>
      <sz val="11"/>
      <color theme="1"/>
      <name val="Calibri"/>
      <family val="2"/>
      <scheme val="minor"/>
    </font>
    <font>
      <sz val="11"/>
      <color rgb="FF000000"/>
      <name val="Calibri"/>
      <family val="2"/>
      <scheme val="minor"/>
    </font>
    <font>
      <sz val="12"/>
      <name val="Times New Roman"/>
      <family val="1"/>
    </font>
    <font>
      <sz val="10"/>
      <name val="Helv"/>
      <charset val="204"/>
    </font>
    <font>
      <sz val="10"/>
      <name val="Helv"/>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2"/>
      <name val="Arial"/>
      <family val="2"/>
      <charset val="177"/>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1"/>
      <color theme="1" tint="4.9989318521683403E-2"/>
      <name val="Calibri"/>
      <family val="2"/>
      <scheme val="minor"/>
    </font>
  </fonts>
  <fills count="27">
    <fill>
      <patternFill patternType="none"/>
    </fill>
    <fill>
      <patternFill patternType="gray125"/>
    </fill>
    <fill>
      <patternFill patternType="solid">
        <fgColor theme="7"/>
        <bgColor indexed="64"/>
      </patternFill>
    </fill>
    <fill>
      <patternFill patternType="solid">
        <fgColor theme="4" tint="-0.249977111117893"/>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theme="8" tint="-0.249977111117893"/>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diagonalUp="1" diagonalDown="1">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67">
    <xf numFmtId="0" fontId="0" fillId="0" borderId="0"/>
    <xf numFmtId="0" fontId="3" fillId="0" borderId="0"/>
    <xf numFmtId="0" fontId="11" fillId="0" borderId="2" quotePrefix="1">
      <alignment horizontal="justify" vertical="justify" textRotation="127" wrapText="1" justifyLastLine="1"/>
      <protection hidden="1"/>
    </xf>
    <xf numFmtId="0" fontId="5" fillId="0" borderId="0"/>
    <xf numFmtId="0" fontId="3" fillId="0" borderId="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8" fillId="17" borderId="0" applyNumberFormat="0" applyBorder="0" applyAlignment="0" applyProtection="0"/>
    <xf numFmtId="0" fontId="9" fillId="4" borderId="3" applyNumberFormat="0" applyAlignment="0" applyProtection="0"/>
    <xf numFmtId="0" fontId="10" fillId="18" borderId="4" applyNumberFormat="0" applyAlignment="0" applyProtection="0"/>
    <xf numFmtId="43" fontId="11" fillId="0" borderId="0" applyFill="0" applyBorder="0" applyAlignment="0" applyProtection="0"/>
    <xf numFmtId="43" fontId="11" fillId="0" borderId="0" applyFont="0" applyFill="0" applyBorder="0" applyAlignment="0" applyProtection="0"/>
    <xf numFmtId="44" fontId="11" fillId="0" borderId="0" applyFill="0" applyBorder="0" applyAlignment="0" applyProtection="0"/>
    <xf numFmtId="44" fontId="11" fillId="0" borderId="0" applyFont="0" applyFill="0" applyBorder="0" applyAlignment="0" applyProtection="0"/>
    <xf numFmtId="0" fontId="12" fillId="0" borderId="0" applyNumberFormat="0" applyFill="0" applyBorder="0" applyAlignment="0" applyProtection="0"/>
    <xf numFmtId="0" fontId="13" fillId="19" borderId="0" applyNumberFormat="0" applyBorder="0" applyAlignment="0" applyProtection="0"/>
    <xf numFmtId="0" fontId="14" fillId="1" borderId="0">
      <alignment horizontal="left" vertical="center"/>
    </xf>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5" borderId="3" applyNumberFormat="0" applyAlignment="0" applyProtection="0"/>
    <xf numFmtId="0" fontId="19" fillId="0" borderId="8" applyNumberFormat="0" applyFill="0" applyAlignment="0" applyProtection="0"/>
    <xf numFmtId="0" fontId="20" fillId="10" borderId="0" applyNumberFormat="0" applyBorder="0" applyAlignment="0" applyProtection="0"/>
    <xf numFmtId="0" fontId="6" fillId="0" borderId="0"/>
    <xf numFmtId="0" fontId="6" fillId="0" borderId="0"/>
    <xf numFmtId="0" fontId="6" fillId="0" borderId="0"/>
    <xf numFmtId="0" fontId="11" fillId="0" borderId="0" applyNumberFormat="0" applyFill="0" applyBorder="0" applyAlignment="0" applyProtection="0"/>
    <xf numFmtId="0" fontId="11" fillId="0" borderId="0" applyNumberFormat="0" applyFill="0" applyBorder="0" applyAlignment="0" applyProtection="0"/>
    <xf numFmtId="0" fontId="11" fillId="6" borderId="9" applyNumberFormat="0" applyFont="0" applyAlignment="0" applyProtection="0"/>
    <xf numFmtId="0" fontId="6" fillId="6" borderId="9" applyNumberFormat="0" applyFont="0" applyAlignment="0" applyProtection="0"/>
    <xf numFmtId="0" fontId="6" fillId="6" borderId="9" applyNumberFormat="0" applyFont="0" applyAlignment="0" applyProtection="0"/>
    <xf numFmtId="0" fontId="6" fillId="6" borderId="9" applyNumberFormat="0" applyFont="0" applyAlignment="0" applyProtection="0"/>
    <xf numFmtId="0" fontId="21" fillId="4" borderId="10" applyNumberFormat="0" applyAlignment="0" applyProtection="0"/>
    <xf numFmtId="9" fontId="11" fillId="0" borderId="0" applyFill="0" applyBorder="0" applyAlignment="0" applyProtection="0"/>
    <xf numFmtId="9" fontId="11" fillId="0" borderId="0" applyFont="0" applyFill="0" applyBorder="0" applyAlignment="0" applyProtection="0"/>
    <xf numFmtId="0" fontId="4" fillId="0" borderId="0"/>
    <xf numFmtId="0" fontId="11" fillId="0" borderId="0"/>
    <xf numFmtId="0" fontId="11" fillId="0" borderId="0"/>
    <xf numFmtId="0" fontId="22" fillId="0" borderId="0" applyNumberFormat="0" applyFill="0" applyBorder="0" applyAlignment="0" applyProtection="0"/>
    <xf numFmtId="0" fontId="23" fillId="0" borderId="11" applyNumberFormat="0" applyFill="0" applyAlignment="0" applyProtection="0"/>
    <xf numFmtId="0" fontId="24" fillId="0" borderId="0" applyNumberFormat="0" applyFill="0" applyBorder="0" applyAlignment="0" applyProtection="0"/>
    <xf numFmtId="0" fontId="11" fillId="0" borderId="0"/>
    <xf numFmtId="43" fontId="25" fillId="0" borderId="0" applyFont="0" applyFill="0" applyBorder="0" applyAlignment="0" applyProtection="0"/>
    <xf numFmtId="43" fontId="3" fillId="0" borderId="0" applyFont="0" applyFill="0" applyBorder="0" applyAlignment="0" applyProtection="0"/>
  </cellStyleXfs>
  <cellXfs count="116">
    <xf numFmtId="0" fontId="0" fillId="0" borderId="0" xfId="0"/>
    <xf numFmtId="0" fontId="0" fillId="0" borderId="0" xfId="0" applyAlignment="1">
      <alignment wrapText="1"/>
    </xf>
    <xf numFmtId="0" fontId="0" fillId="0" borderId="1" xfId="0" applyBorder="1" applyAlignment="1">
      <alignment wrapText="1"/>
    </xf>
    <xf numFmtId="0" fontId="2" fillId="0" borderId="1" xfId="0" applyFont="1" applyFill="1" applyBorder="1" applyAlignment="1">
      <alignment vertical="center" wrapText="1"/>
    </xf>
    <xf numFmtId="0" fontId="0" fillId="0" borderId="0" xfId="0" applyFont="1"/>
    <xf numFmtId="0" fontId="0" fillId="0" borderId="1" xfId="0" applyFont="1" applyFill="1" applyBorder="1" applyAlignment="1">
      <alignment vertical="center" wrapText="1"/>
    </xf>
    <xf numFmtId="0" fontId="0" fillId="0" borderId="1" xfId="0" applyFont="1" applyBorder="1"/>
    <xf numFmtId="0" fontId="30" fillId="0" borderId="1" xfId="4" applyFont="1" applyBorder="1" applyAlignment="1">
      <alignment horizontal="left" vertical="top" wrapText="1"/>
    </xf>
    <xf numFmtId="0" fontId="1" fillId="21" borderId="1" xfId="0" applyFont="1" applyFill="1" applyBorder="1" applyAlignment="1">
      <alignment horizontal="left" vertical="center" wrapText="1"/>
    </xf>
    <xf numFmtId="0" fontId="28" fillId="21" borderId="1" xfId="0" applyFont="1" applyFill="1" applyBorder="1" applyAlignment="1">
      <alignment vertical="center" wrapText="1"/>
    </xf>
    <xf numFmtId="0" fontId="1" fillId="21" borderId="1" xfId="0" applyFont="1" applyFill="1" applyBorder="1" applyAlignment="1">
      <alignment vertical="center" wrapText="1"/>
    </xf>
    <xf numFmtId="0" fontId="0" fillId="3" borderId="1" xfId="0" applyFill="1" applyBorder="1" applyAlignment="1">
      <alignment wrapText="1"/>
    </xf>
    <xf numFmtId="0" fontId="1" fillId="3" borderId="1" xfId="0" applyFont="1" applyFill="1" applyBorder="1" applyAlignment="1">
      <alignment wrapText="1"/>
    </xf>
    <xf numFmtId="0" fontId="1" fillId="21" borderId="1" xfId="0" applyFont="1" applyFill="1" applyBorder="1" applyAlignment="1">
      <alignment horizontal="center" vertical="center" wrapText="1"/>
    </xf>
    <xf numFmtId="0" fontId="0" fillId="0" borderId="1" xfId="0" applyFont="1" applyBorder="1" applyAlignment="1">
      <alignment wrapText="1"/>
    </xf>
    <xf numFmtId="0" fontId="26" fillId="20" borderId="1" xfId="0" applyFont="1" applyFill="1" applyBorder="1" applyAlignment="1">
      <alignment wrapText="1"/>
    </xf>
    <xf numFmtId="0" fontId="27" fillId="20" borderId="1" xfId="0" applyFont="1" applyFill="1" applyBorder="1" applyAlignment="1">
      <alignment wrapText="1"/>
    </xf>
    <xf numFmtId="0" fontId="26" fillId="20" borderId="1" xfId="4" applyFont="1" applyFill="1" applyBorder="1" applyAlignment="1">
      <alignment horizontal="left" vertical="top" wrapText="1"/>
    </xf>
    <xf numFmtId="0" fontId="28" fillId="2" borderId="1" xfId="0" applyFont="1" applyFill="1" applyBorder="1" applyAlignment="1">
      <alignment vertical="center" wrapText="1"/>
    </xf>
    <xf numFmtId="0" fontId="1" fillId="2" borderId="1" xfId="0" applyFont="1" applyFill="1" applyBorder="1" applyAlignment="1">
      <alignment vertical="center" wrapText="1"/>
    </xf>
    <xf numFmtId="0" fontId="0" fillId="0" borderId="0" xfId="0" applyAlignment="1">
      <alignment vertical="center" wrapText="1"/>
    </xf>
    <xf numFmtId="0" fontId="28" fillId="21" borderId="1" xfId="4" applyFont="1" applyFill="1" applyBorder="1" applyAlignment="1">
      <alignment horizontal="left" vertical="center" wrapText="1"/>
    </xf>
    <xf numFmtId="0" fontId="1" fillId="22" borderId="1" xfId="0" applyFont="1" applyFill="1" applyBorder="1" applyAlignment="1">
      <alignment vertical="center" wrapText="1"/>
    </xf>
    <xf numFmtId="0" fontId="28" fillId="0" borderId="1" xfId="0" applyFont="1" applyFill="1" applyBorder="1" applyAlignment="1">
      <alignment vertical="center" wrapText="1"/>
    </xf>
    <xf numFmtId="0" fontId="1" fillId="0" borderId="1" xfId="0" applyFont="1" applyFill="1" applyBorder="1" applyAlignment="1">
      <alignment vertical="center" wrapText="1"/>
    </xf>
    <xf numFmtId="43" fontId="0" fillId="0" borderId="1" xfId="65" applyFont="1" applyBorder="1"/>
    <xf numFmtId="0" fontId="1" fillId="0" borderId="0" xfId="0" applyFont="1"/>
    <xf numFmtId="0" fontId="28" fillId="23" borderId="1" xfId="4" applyFont="1" applyFill="1" applyBorder="1" applyAlignment="1">
      <alignment vertical="top" wrapText="1"/>
    </xf>
    <xf numFmtId="0" fontId="28" fillId="23" borderId="1" xfId="4" applyFont="1" applyFill="1" applyBorder="1" applyAlignment="1">
      <alignment wrapText="1"/>
    </xf>
    <xf numFmtId="0" fontId="1" fillId="0" borderId="0" xfId="0" applyFont="1" applyFill="1" applyBorder="1" applyAlignment="1">
      <alignment horizontal="center"/>
    </xf>
    <xf numFmtId="0" fontId="1" fillId="24" borderId="1" xfId="0" applyFont="1" applyFill="1" applyBorder="1"/>
    <xf numFmtId="0" fontId="28" fillId="0" borderId="1" xfId="0" applyFont="1" applyFill="1" applyBorder="1" applyAlignment="1">
      <alignment horizontal="center" vertical="center" wrapText="1"/>
    </xf>
    <xf numFmtId="0" fontId="28" fillId="24" borderId="1" xfId="0" applyFont="1" applyFill="1" applyBorder="1" applyAlignment="1">
      <alignment vertical="center" wrapText="1"/>
    </xf>
    <xf numFmtId="0" fontId="1" fillId="0" borderId="0" xfId="0" applyFont="1" applyBorder="1"/>
    <xf numFmtId="0" fontId="0" fillId="0" borderId="1" xfId="0" applyFont="1" applyFill="1" applyBorder="1"/>
    <xf numFmtId="0" fontId="0" fillId="0" borderId="0" xfId="0" applyFont="1" applyFill="1" applyBorder="1"/>
    <xf numFmtId="0" fontId="0" fillId="0" borderId="0" xfId="0" applyFont="1" applyFill="1"/>
    <xf numFmtId="0" fontId="0" fillId="0" borderId="0" xfId="0" applyFont="1" applyBorder="1" applyAlignment="1">
      <alignment horizontal="center"/>
    </xf>
    <xf numFmtId="0" fontId="1" fillId="23" borderId="1" xfId="0" applyFont="1" applyFill="1" applyBorder="1" applyAlignment="1">
      <alignment horizontal="center" vertical="center" wrapText="1"/>
    </xf>
    <xf numFmtId="0" fontId="28" fillId="23" borderId="1" xfId="4" applyFont="1" applyFill="1" applyBorder="1" applyAlignment="1">
      <alignment horizontal="center" vertical="center" wrapText="1"/>
    </xf>
    <xf numFmtId="0" fontId="0" fillId="0" borderId="1" xfId="0" applyFont="1" applyBorder="1" applyAlignment="1">
      <alignment horizontal="center" vertical="center"/>
    </xf>
    <xf numFmtId="0" fontId="1" fillId="0" borderId="0" xfId="0" applyFont="1" applyFill="1" applyBorder="1" applyAlignment="1">
      <alignment horizontal="center" vertical="center"/>
    </xf>
    <xf numFmtId="0" fontId="0" fillId="0" borderId="0" xfId="0" applyFont="1" applyBorder="1" applyAlignment="1">
      <alignment horizontal="center" vertical="center"/>
    </xf>
    <xf numFmtId="0" fontId="0" fillId="0" borderId="0" xfId="0" applyFont="1" applyAlignment="1">
      <alignment horizontal="center" vertical="center"/>
    </xf>
    <xf numFmtId="0" fontId="0" fillId="0" borderId="1" xfId="0" applyFont="1" applyBorder="1" applyAlignment="1">
      <alignment horizontal="left" vertical="center"/>
    </xf>
    <xf numFmtId="0" fontId="0" fillId="0" borderId="0" xfId="0" applyFont="1" applyAlignment="1">
      <alignment horizontal="left"/>
    </xf>
    <xf numFmtId="0" fontId="0" fillId="0" borderId="0" xfId="0" applyFont="1" applyBorder="1"/>
    <xf numFmtId="0" fontId="28" fillId="0" borderId="0" xfId="4" applyFont="1" applyFill="1" applyBorder="1" applyAlignment="1">
      <alignment horizontal="center" vertical="center" wrapText="1"/>
    </xf>
    <xf numFmtId="0" fontId="28" fillId="0" borderId="0" xfId="4" applyFont="1" applyFill="1" applyBorder="1" applyAlignment="1">
      <alignment vertical="top" wrapText="1"/>
    </xf>
    <xf numFmtId="0" fontId="0" fillId="0" borderId="0" xfId="0" applyFont="1" applyFill="1" applyBorder="1" applyAlignment="1">
      <alignment horizontal="center" vertical="center"/>
    </xf>
    <xf numFmtId="0" fontId="0" fillId="0" borderId="0" xfId="0" applyFont="1" applyFill="1" applyBorder="1" applyAlignment="1">
      <alignment horizontal="center"/>
    </xf>
    <xf numFmtId="0" fontId="1" fillId="0" borderId="0" xfId="0" applyFont="1" applyFill="1" applyBorder="1"/>
    <xf numFmtId="0" fontId="0" fillId="0" borderId="0" xfId="0" applyFont="1" applyBorder="1" applyAlignment="1">
      <alignment wrapText="1"/>
    </xf>
    <xf numFmtId="0" fontId="0" fillId="0" borderId="0" xfId="0" applyFont="1" applyBorder="1" applyAlignment="1">
      <alignment horizontal="left" vertical="center"/>
    </xf>
    <xf numFmtId="0" fontId="0" fillId="0" borderId="0" xfId="0" applyFont="1" applyFill="1" applyBorder="1" applyAlignment="1">
      <alignment wrapText="1"/>
    </xf>
    <xf numFmtId="0" fontId="0" fillId="24" borderId="12" xfId="0" applyFont="1" applyFill="1" applyBorder="1"/>
    <xf numFmtId="0" fontId="0" fillId="0" borderId="0" xfId="0" applyFont="1" applyFill="1" applyBorder="1" applyAlignment="1">
      <alignment horizontal="left"/>
    </xf>
    <xf numFmtId="0" fontId="1" fillId="23" borderId="1" xfId="0" applyFont="1" applyFill="1" applyBorder="1" applyAlignment="1">
      <alignment horizontal="center"/>
    </xf>
    <xf numFmtId="0" fontId="1" fillId="0" borderId="0" xfId="0" applyFont="1" applyFill="1" applyBorder="1" applyAlignment="1">
      <alignment horizontal="center" vertical="center" wrapText="1"/>
    </xf>
    <xf numFmtId="0" fontId="28" fillId="0" borderId="0" xfId="0" applyFont="1" applyFill="1" applyBorder="1" applyAlignment="1">
      <alignment vertical="center" wrapText="1"/>
    </xf>
    <xf numFmtId="0" fontId="0" fillId="0" borderId="14" xfId="0" applyFont="1" applyBorder="1"/>
    <xf numFmtId="0" fontId="0" fillId="0" borderId="0" xfId="0" applyFont="1" applyBorder="1" applyAlignment="1">
      <alignment horizontal="right"/>
    </xf>
    <xf numFmtId="0" fontId="0" fillId="0" borderId="0" xfId="0" applyFont="1" applyFill="1" applyBorder="1" applyAlignment="1">
      <alignment horizontal="right"/>
    </xf>
    <xf numFmtId="0" fontId="28" fillId="23" borderId="1" xfId="4" applyFont="1" applyFill="1" applyBorder="1" applyAlignment="1">
      <alignment horizontal="center" vertical="center" wrapText="1"/>
    </xf>
    <xf numFmtId="0" fontId="1" fillId="0" borderId="0" xfId="0" applyFont="1" applyBorder="1" applyAlignment="1"/>
    <xf numFmtId="0" fontId="0" fillId="0" borderId="13" xfId="0" applyFont="1" applyBorder="1"/>
    <xf numFmtId="0" fontId="28" fillId="23" borderId="1" xfId="4" applyFont="1" applyFill="1" applyBorder="1" applyAlignment="1">
      <alignment horizontal="center" vertical="center" wrapText="1"/>
    </xf>
    <xf numFmtId="0" fontId="28" fillId="23" borderId="1" xfId="4" applyFont="1" applyFill="1" applyBorder="1" applyAlignment="1">
      <alignment horizontal="center" vertical="center" wrapText="1"/>
    </xf>
    <xf numFmtId="0" fontId="0" fillId="26" borderId="1" xfId="0" applyFont="1" applyFill="1" applyBorder="1"/>
    <xf numFmtId="0" fontId="0" fillId="0" borderId="1" xfId="0" applyBorder="1" applyAlignment="1">
      <alignment horizontal="center" vertical="center"/>
    </xf>
    <xf numFmtId="0" fontId="1" fillId="0" borderId="0" xfId="0" applyFont="1" applyAlignment="1">
      <alignment horizontal="left" wrapText="1"/>
    </xf>
    <xf numFmtId="0" fontId="1" fillId="0" borderId="0" xfId="0" applyFont="1" applyAlignment="1">
      <alignment vertical="center"/>
    </xf>
    <xf numFmtId="0" fontId="0" fillId="0" borderId="1" xfId="0" applyBorder="1"/>
    <xf numFmtId="0" fontId="0" fillId="0" borderId="1" xfId="0" applyFill="1" applyBorder="1" applyAlignment="1">
      <alignment horizontal="center" vertical="center"/>
    </xf>
    <xf numFmtId="0" fontId="1" fillId="0" borderId="13" xfId="0" applyFont="1" applyBorder="1" applyAlignment="1"/>
    <xf numFmtId="0" fontId="1" fillId="0" borderId="15" xfId="0" applyFont="1" applyBorder="1" applyAlignment="1"/>
    <xf numFmtId="0" fontId="0" fillId="0" borderId="1" xfId="0" applyFont="1" applyBorder="1" applyAlignment="1">
      <alignment vertical="center"/>
    </xf>
    <xf numFmtId="0" fontId="0" fillId="26" borderId="13" xfId="0" applyFont="1" applyFill="1" applyBorder="1"/>
    <xf numFmtId="0" fontId="28" fillId="23" borderId="1" xfId="4" applyFont="1" applyFill="1" applyBorder="1" applyAlignment="1">
      <alignment horizontal="center" vertical="center" wrapText="1"/>
    </xf>
    <xf numFmtId="0" fontId="1" fillId="0" borderId="0" xfId="0" applyFont="1" applyAlignment="1">
      <alignment horizontal="left"/>
    </xf>
    <xf numFmtId="0" fontId="0" fillId="0" borderId="0" xfId="0" applyFont="1" applyAlignment="1">
      <alignment horizontal="left"/>
    </xf>
    <xf numFmtId="0" fontId="0" fillId="0" borderId="0" xfId="0" applyFont="1" applyAlignment="1">
      <alignment horizontal="left" wrapText="1"/>
    </xf>
    <xf numFmtId="0" fontId="29" fillId="0" borderId="0" xfId="0" applyFont="1" applyAlignment="1">
      <alignment horizontal="left" wrapText="1"/>
    </xf>
    <xf numFmtId="0" fontId="1" fillId="24" borderId="13" xfId="0" applyFont="1" applyFill="1" applyBorder="1" applyAlignment="1">
      <alignment horizontal="center" vertical="center" wrapText="1"/>
    </xf>
    <xf numFmtId="0" fontId="1" fillId="24" borderId="14" xfId="0" applyFont="1" applyFill="1" applyBorder="1" applyAlignment="1">
      <alignment horizontal="center" vertical="center" wrapText="1"/>
    </xf>
    <xf numFmtId="0" fontId="26" fillId="20" borderId="0" xfId="0" applyFont="1" applyFill="1" applyBorder="1" applyAlignment="1">
      <alignment horizontal="center" wrapText="1"/>
    </xf>
    <xf numFmtId="0" fontId="0"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7" fillId="20" borderId="13" xfId="0" applyFont="1" applyFill="1" applyBorder="1" applyAlignment="1">
      <alignment horizontal="center" wrapText="1"/>
    </xf>
    <xf numFmtId="0" fontId="27" fillId="20" borderId="14" xfId="0" applyFont="1" applyFill="1" applyBorder="1" applyAlignment="1">
      <alignment horizontal="center" wrapText="1"/>
    </xf>
    <xf numFmtId="0" fontId="1" fillId="21" borderId="13" xfId="0" applyFont="1" applyFill="1" applyBorder="1" applyAlignment="1">
      <alignment horizontal="center" vertical="center" wrapText="1"/>
    </xf>
    <xf numFmtId="0" fontId="1" fillId="21" borderId="14" xfId="0" applyFont="1" applyFill="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0" xfId="0" applyFont="1" applyBorder="1" applyAlignment="1">
      <alignment horizontal="center"/>
    </xf>
    <xf numFmtId="0" fontId="0" fillId="0" borderId="0" xfId="0" applyFont="1" applyFill="1" applyBorder="1" applyAlignment="1">
      <alignment horizontal="center"/>
    </xf>
    <xf numFmtId="0" fontId="1" fillId="0" borderId="16" xfId="0" applyFont="1" applyBorder="1" applyAlignment="1">
      <alignment horizontal="left" vertical="center"/>
    </xf>
    <xf numFmtId="0" fontId="1" fillId="0" borderId="0" xfId="0" applyFont="1" applyFill="1" applyBorder="1" applyAlignment="1">
      <alignment horizontal="left" wrapText="1"/>
    </xf>
    <xf numFmtId="0" fontId="1" fillId="0" borderId="0" xfId="0" applyFont="1" applyFill="1" applyBorder="1" applyAlignment="1">
      <alignment horizontal="left"/>
    </xf>
    <xf numFmtId="0" fontId="1" fillId="24" borderId="1" xfId="0" applyFont="1" applyFill="1" applyBorder="1" applyAlignment="1">
      <alignment horizontal="center"/>
    </xf>
    <xf numFmtId="0" fontId="0" fillId="0" borderId="0" xfId="0" applyFont="1" applyFill="1" applyBorder="1" applyAlignment="1">
      <alignment horizontal="center" wrapText="1"/>
    </xf>
    <xf numFmtId="0" fontId="1" fillId="0" borderId="0" xfId="0" applyFont="1" applyFill="1" applyBorder="1" applyAlignment="1">
      <alignment horizontal="left" vertical="center"/>
    </xf>
    <xf numFmtId="0" fontId="1" fillId="0" borderId="13" xfId="0" applyFont="1" applyBorder="1" applyAlignment="1">
      <alignment horizontal="left"/>
    </xf>
    <xf numFmtId="0" fontId="1" fillId="0" borderId="15" xfId="0" applyFont="1" applyBorder="1" applyAlignment="1">
      <alignment horizontal="left"/>
    </xf>
    <xf numFmtId="0" fontId="1" fillId="0" borderId="13" xfId="0" applyFont="1" applyBorder="1" applyAlignment="1">
      <alignment horizontal="left" wrapText="1"/>
    </xf>
    <xf numFmtId="0" fontId="1" fillId="0" borderId="14" xfId="0" applyFont="1" applyBorder="1" applyAlignment="1">
      <alignment horizontal="left" wrapText="1"/>
    </xf>
    <xf numFmtId="0" fontId="1" fillId="0" borderId="1" xfId="0" applyFont="1" applyBorder="1" applyAlignment="1">
      <alignment horizontal="left" wrapText="1"/>
    </xf>
    <xf numFmtId="0" fontId="1" fillId="0" borderId="15" xfId="0" applyFont="1" applyBorder="1" applyAlignment="1">
      <alignment horizontal="left" wrapText="1"/>
    </xf>
    <xf numFmtId="0" fontId="1" fillId="0" borderId="14" xfId="0" applyFont="1" applyBorder="1" applyAlignment="1">
      <alignment horizontal="left"/>
    </xf>
    <xf numFmtId="0" fontId="28" fillId="23" borderId="1" xfId="4" applyFont="1" applyFill="1" applyBorder="1" applyAlignment="1">
      <alignment horizontal="center" wrapText="1"/>
    </xf>
    <xf numFmtId="0" fontId="28" fillId="24" borderId="17" xfId="0" applyFont="1" applyFill="1" applyBorder="1" applyAlignment="1">
      <alignment horizontal="center" wrapText="1"/>
    </xf>
    <xf numFmtId="0" fontId="28" fillId="24" borderId="16" xfId="0" applyFont="1" applyFill="1" applyBorder="1" applyAlignment="1">
      <alignment horizontal="center" wrapText="1"/>
    </xf>
    <xf numFmtId="0" fontId="28" fillId="23" borderId="1" xfId="4" applyFont="1" applyFill="1" applyBorder="1" applyAlignment="1">
      <alignment horizontal="center" vertical="top" wrapText="1"/>
    </xf>
    <xf numFmtId="0" fontId="28" fillId="23" borderId="1" xfId="4" applyFont="1" applyFill="1" applyBorder="1" applyAlignment="1">
      <alignment horizontal="center" vertical="center" wrapText="1"/>
    </xf>
    <xf numFmtId="0" fontId="0" fillId="25" borderId="13" xfId="0" applyFont="1" applyFill="1" applyBorder="1" applyAlignment="1">
      <alignment horizontal="right"/>
    </xf>
    <xf numFmtId="0" fontId="0" fillId="25" borderId="15" xfId="0" applyFont="1" applyFill="1" applyBorder="1" applyAlignment="1">
      <alignment horizontal="right"/>
    </xf>
  </cellXfs>
  <cellStyles count="67">
    <cellStyle name="_Appendix 1 Form B 01 - Commercial Bid Details" xfId="2" xr:uid="{00000000-0005-0000-0000-000000000000}"/>
    <cellStyle name="_Grasim Industries-R0-AFAS-19.01.08" xfId="3" xr:uid="{00000000-0005-0000-0000-000001000000}"/>
    <cellStyle name="0,0_x000d__x000a_NA_x000d__x000a_" xfId="4" xr:uid="{00000000-0005-0000-0000-000002000000}"/>
    <cellStyle name="20% - Accent1 2" xfId="5" xr:uid="{00000000-0005-0000-0000-000003000000}"/>
    <cellStyle name="20% - Accent2 2" xfId="6" xr:uid="{00000000-0005-0000-0000-000004000000}"/>
    <cellStyle name="20% - Accent3 2" xfId="7" xr:uid="{00000000-0005-0000-0000-000005000000}"/>
    <cellStyle name="20% - Accent4 2" xfId="8" xr:uid="{00000000-0005-0000-0000-000006000000}"/>
    <cellStyle name="20% - Accent5 2" xfId="9" xr:uid="{00000000-0005-0000-0000-000007000000}"/>
    <cellStyle name="20% - Accent6 2" xfId="10" xr:uid="{00000000-0005-0000-0000-000008000000}"/>
    <cellStyle name="40% - Accent1 2" xfId="11" xr:uid="{00000000-0005-0000-0000-000009000000}"/>
    <cellStyle name="40% - Accent2 2" xfId="12" xr:uid="{00000000-0005-0000-0000-00000A000000}"/>
    <cellStyle name="40% - Accent3 2" xfId="13" xr:uid="{00000000-0005-0000-0000-00000B000000}"/>
    <cellStyle name="40% - Accent4 2" xfId="14" xr:uid="{00000000-0005-0000-0000-00000C000000}"/>
    <cellStyle name="40% - Accent5 2" xfId="15" xr:uid="{00000000-0005-0000-0000-00000D000000}"/>
    <cellStyle name="40% - Accent6 2" xfId="16" xr:uid="{00000000-0005-0000-0000-00000E000000}"/>
    <cellStyle name="60% - Accent1 2" xfId="17" xr:uid="{00000000-0005-0000-0000-00000F000000}"/>
    <cellStyle name="60% - Accent2 2" xfId="18" xr:uid="{00000000-0005-0000-0000-000010000000}"/>
    <cellStyle name="60% - Accent3 2" xfId="19" xr:uid="{00000000-0005-0000-0000-000011000000}"/>
    <cellStyle name="60% - Accent4 2" xfId="20" xr:uid="{00000000-0005-0000-0000-000012000000}"/>
    <cellStyle name="60% - Accent5 2" xfId="21" xr:uid="{00000000-0005-0000-0000-000013000000}"/>
    <cellStyle name="60% - Accent6 2" xfId="22" xr:uid="{00000000-0005-0000-0000-000014000000}"/>
    <cellStyle name="Accent1 2" xfId="23" xr:uid="{00000000-0005-0000-0000-000015000000}"/>
    <cellStyle name="Accent2 2" xfId="24" xr:uid="{00000000-0005-0000-0000-000016000000}"/>
    <cellStyle name="Accent3 2" xfId="25" xr:uid="{00000000-0005-0000-0000-000017000000}"/>
    <cellStyle name="Accent4 2" xfId="26" xr:uid="{00000000-0005-0000-0000-000018000000}"/>
    <cellStyle name="Accent5 2" xfId="27" xr:uid="{00000000-0005-0000-0000-000019000000}"/>
    <cellStyle name="Accent6 2" xfId="28" xr:uid="{00000000-0005-0000-0000-00001A000000}"/>
    <cellStyle name="Bad 2" xfId="29" xr:uid="{00000000-0005-0000-0000-00001B000000}"/>
    <cellStyle name="Calculation 2" xfId="30" xr:uid="{00000000-0005-0000-0000-00001C000000}"/>
    <cellStyle name="Check Cell 2" xfId="31" xr:uid="{00000000-0005-0000-0000-00001D000000}"/>
    <cellStyle name="Comma" xfId="65" builtinId="3"/>
    <cellStyle name="Comma 2" xfId="32" xr:uid="{00000000-0005-0000-0000-00001F000000}"/>
    <cellStyle name="Comma 2 2" xfId="66" xr:uid="{00000000-0005-0000-0000-000020000000}"/>
    <cellStyle name="Comma 3" xfId="33" xr:uid="{00000000-0005-0000-0000-000021000000}"/>
    <cellStyle name="Currency 2" xfId="34" xr:uid="{00000000-0005-0000-0000-000022000000}"/>
    <cellStyle name="Currency 3" xfId="35" xr:uid="{00000000-0005-0000-0000-000023000000}"/>
    <cellStyle name="Explanatory Text 2" xfId="36" xr:uid="{00000000-0005-0000-0000-000024000000}"/>
    <cellStyle name="Good 2" xfId="37" xr:uid="{00000000-0005-0000-0000-000025000000}"/>
    <cellStyle name="Header" xfId="38" xr:uid="{00000000-0005-0000-0000-000026000000}"/>
    <cellStyle name="Heading 1 2" xfId="39" xr:uid="{00000000-0005-0000-0000-000027000000}"/>
    <cellStyle name="Heading 2 2" xfId="40" xr:uid="{00000000-0005-0000-0000-000028000000}"/>
    <cellStyle name="Heading 3 2" xfId="41" xr:uid="{00000000-0005-0000-0000-000029000000}"/>
    <cellStyle name="Heading 4 2" xfId="42" xr:uid="{00000000-0005-0000-0000-00002A000000}"/>
    <cellStyle name="Input 2" xfId="43" xr:uid="{00000000-0005-0000-0000-00002B000000}"/>
    <cellStyle name="Linked Cell 2" xfId="44" xr:uid="{00000000-0005-0000-0000-00002C000000}"/>
    <cellStyle name="Neutral 2" xfId="45" xr:uid="{00000000-0005-0000-0000-00002D000000}"/>
    <cellStyle name="Normal" xfId="0" builtinId="0"/>
    <cellStyle name="Normal 2" xfId="46" xr:uid="{00000000-0005-0000-0000-00002F000000}"/>
    <cellStyle name="Normal 3" xfId="47" xr:uid="{00000000-0005-0000-0000-000030000000}"/>
    <cellStyle name="Normal 4" xfId="48" xr:uid="{00000000-0005-0000-0000-000031000000}"/>
    <cellStyle name="Normal 5" xfId="49" xr:uid="{00000000-0005-0000-0000-000032000000}"/>
    <cellStyle name="Normal 6" xfId="50" xr:uid="{00000000-0005-0000-0000-000033000000}"/>
    <cellStyle name="Normal 7" xfId="1" xr:uid="{00000000-0005-0000-0000-000034000000}"/>
    <cellStyle name="Normal 8" xfId="64" xr:uid="{00000000-0005-0000-0000-000035000000}"/>
    <cellStyle name="Note 2" xfId="52" xr:uid="{00000000-0005-0000-0000-000036000000}"/>
    <cellStyle name="Note 3" xfId="53" xr:uid="{00000000-0005-0000-0000-000037000000}"/>
    <cellStyle name="Note 4" xfId="54" xr:uid="{00000000-0005-0000-0000-000038000000}"/>
    <cellStyle name="Note 5" xfId="51" xr:uid="{00000000-0005-0000-0000-000039000000}"/>
    <cellStyle name="Output 2" xfId="55" xr:uid="{00000000-0005-0000-0000-00003A000000}"/>
    <cellStyle name="Percent 2" xfId="56" xr:uid="{00000000-0005-0000-0000-00003B000000}"/>
    <cellStyle name="Percent 3" xfId="57" xr:uid="{00000000-0005-0000-0000-00003C000000}"/>
    <cellStyle name="Style 1" xfId="58" xr:uid="{00000000-0005-0000-0000-00003D000000}"/>
    <cellStyle name="Style 1 2" xfId="59" xr:uid="{00000000-0005-0000-0000-00003E000000}"/>
    <cellStyle name="Style 1 3" xfId="60" xr:uid="{00000000-0005-0000-0000-00003F000000}"/>
    <cellStyle name="Title 2" xfId="61" xr:uid="{00000000-0005-0000-0000-000040000000}"/>
    <cellStyle name="Total 2" xfId="62" xr:uid="{00000000-0005-0000-0000-000041000000}"/>
    <cellStyle name="Warning Text 2" xfId="63" xr:uid="{00000000-0005-0000-0000-00004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tabSelected="1" zoomScaleNormal="100" zoomScaleSheetLayoutView="87" workbookViewId="0">
      <selection sqref="A1:C1"/>
    </sheetView>
  </sheetViews>
  <sheetFormatPr defaultColWidth="9.1796875" defaultRowHeight="14.5"/>
  <cols>
    <col min="1" max="1" width="9.1796875" style="4"/>
    <col min="2" max="2" width="69.26953125" style="4" customWidth="1"/>
    <col min="3" max="3" width="30.54296875" style="4" customWidth="1"/>
    <col min="4" max="16384" width="9.1796875" style="4"/>
  </cols>
  <sheetData>
    <row r="1" spans="1:3">
      <c r="A1" s="79" t="s">
        <v>127</v>
      </c>
      <c r="B1" s="80"/>
      <c r="C1" s="80"/>
    </row>
    <row r="2" spans="1:3">
      <c r="A2" s="26" t="s">
        <v>101</v>
      </c>
      <c r="B2" s="45"/>
      <c r="C2" s="45"/>
    </row>
    <row r="3" spans="1:3">
      <c r="A3" s="57" t="s">
        <v>104</v>
      </c>
      <c r="B3" s="38" t="s">
        <v>32</v>
      </c>
      <c r="C3" s="38" t="s">
        <v>89</v>
      </c>
    </row>
    <row r="4" spans="1:3">
      <c r="A4" s="31" t="s">
        <v>66</v>
      </c>
      <c r="B4" s="23" t="s">
        <v>103</v>
      </c>
      <c r="C4" s="24">
        <f>'Application Cost'!G8</f>
        <v>0</v>
      </c>
    </row>
    <row r="5" spans="1:3">
      <c r="A5" s="31" t="s">
        <v>75</v>
      </c>
      <c r="B5" s="23" t="s">
        <v>106</v>
      </c>
      <c r="C5" s="24">
        <f>'Hardware Cost'!G6</f>
        <v>0</v>
      </c>
    </row>
    <row r="6" spans="1:3">
      <c r="A6" s="31" t="s">
        <v>85</v>
      </c>
      <c r="B6" s="23" t="s">
        <v>107</v>
      </c>
      <c r="C6" s="24">
        <f>'ATS Cost'!T8</f>
        <v>0</v>
      </c>
    </row>
    <row r="7" spans="1:3">
      <c r="A7" s="31" t="s">
        <v>118</v>
      </c>
      <c r="B7" s="23" t="s">
        <v>119</v>
      </c>
      <c r="C7" s="24">
        <f>'Installation Charges'!G9</f>
        <v>0</v>
      </c>
    </row>
    <row r="8" spans="1:3">
      <c r="A8" s="31" t="s">
        <v>126</v>
      </c>
      <c r="B8" s="23" t="s">
        <v>124</v>
      </c>
      <c r="C8" s="24">
        <f>'Data Migration Cost'!G6</f>
        <v>0</v>
      </c>
    </row>
    <row r="9" spans="1:3">
      <c r="A9" s="83" t="s">
        <v>88</v>
      </c>
      <c r="B9" s="84"/>
      <c r="C9" s="32">
        <f>SUM(C4:C8)</f>
        <v>0</v>
      </c>
    </row>
    <row r="10" spans="1:3" s="36" customFormat="1">
      <c r="A10" s="58"/>
      <c r="B10" s="58"/>
      <c r="C10" s="59"/>
    </row>
    <row r="11" spans="1:3" ht="15.75" customHeight="1">
      <c r="B11" s="82" t="s">
        <v>100</v>
      </c>
      <c r="C11" s="82"/>
    </row>
    <row r="12" spans="1:3" ht="96.75" customHeight="1">
      <c r="B12" s="81" t="s">
        <v>90</v>
      </c>
      <c r="C12" s="81"/>
    </row>
    <row r="13" spans="1:3" ht="33.75" customHeight="1">
      <c r="B13" s="82" t="s">
        <v>84</v>
      </c>
      <c r="C13" s="82"/>
    </row>
  </sheetData>
  <mergeCells count="5">
    <mergeCell ref="A1:C1"/>
    <mergeCell ref="B12:C12"/>
    <mergeCell ref="B11:C11"/>
    <mergeCell ref="B13:C13"/>
    <mergeCell ref="A9:B9"/>
  </mergeCells>
  <pageMargins left="0.7" right="0.7" top="0.75" bottom="0.75" header="0.3" footer="0.3"/>
  <pageSetup paperSize="9" scale="80" orientation="landscape" verticalDpi="1200" r:id="rId1"/>
  <headerFooter>
    <oddHeader>&amp;LOBC-IT MSP&amp;CForm 13: Bill of Material&amp;R Summary</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O59"/>
  <sheetViews>
    <sheetView topLeftCell="B47" workbookViewId="0">
      <selection activeCell="D55" sqref="D55"/>
    </sheetView>
  </sheetViews>
  <sheetFormatPr defaultColWidth="9.1796875" defaultRowHeight="14.5"/>
  <cols>
    <col min="1" max="2" width="9.1796875" style="1"/>
    <col min="3" max="3" width="4.81640625" style="1" bestFit="1" customWidth="1"/>
    <col min="4" max="4" width="28" style="1" customWidth="1"/>
    <col min="5" max="5" width="11.7265625" style="1" customWidth="1"/>
    <col min="6" max="6" width="26.54296875" style="1" customWidth="1"/>
    <col min="7" max="7" width="13" style="1" customWidth="1"/>
    <col min="8" max="16384" width="9.1796875" style="1"/>
  </cols>
  <sheetData>
    <row r="2" spans="3:15" ht="15" customHeight="1">
      <c r="C2" s="85" t="s">
        <v>69</v>
      </c>
      <c r="D2" s="85"/>
      <c r="E2" s="85"/>
      <c r="F2" s="85"/>
      <c r="G2" s="85"/>
      <c r="H2" s="85"/>
      <c r="I2" s="85"/>
      <c r="J2" s="85"/>
      <c r="K2" s="85"/>
      <c r="L2" s="85"/>
      <c r="M2" s="85"/>
      <c r="N2" s="85"/>
      <c r="O2" s="85"/>
    </row>
    <row r="3" spans="3:15" ht="46.5" customHeight="1">
      <c r="C3" s="8" t="s">
        <v>0</v>
      </c>
      <c r="D3" s="13" t="s">
        <v>32</v>
      </c>
      <c r="E3" s="13" t="s">
        <v>1</v>
      </c>
      <c r="F3" s="10" t="s">
        <v>31</v>
      </c>
      <c r="G3" s="10" t="s">
        <v>45</v>
      </c>
      <c r="H3" s="10" t="s">
        <v>26</v>
      </c>
      <c r="I3" s="10" t="s">
        <v>27</v>
      </c>
      <c r="J3" s="10" t="s">
        <v>28</v>
      </c>
      <c r="K3" s="10" t="s">
        <v>29</v>
      </c>
      <c r="L3" s="10" t="s">
        <v>30</v>
      </c>
      <c r="M3" s="10" t="s">
        <v>47</v>
      </c>
      <c r="N3" s="10" t="s">
        <v>48</v>
      </c>
      <c r="O3" s="10" t="s">
        <v>72</v>
      </c>
    </row>
    <row r="4" spans="3:15" ht="46.5" customHeight="1">
      <c r="C4" s="18" t="s">
        <v>56</v>
      </c>
      <c r="D4" s="18" t="s">
        <v>74</v>
      </c>
      <c r="E4" s="18"/>
      <c r="F4" s="18"/>
      <c r="G4" s="18"/>
      <c r="H4" s="19"/>
      <c r="I4" s="19"/>
      <c r="J4" s="19"/>
      <c r="K4" s="19"/>
      <c r="L4" s="19"/>
      <c r="M4" s="19"/>
      <c r="N4" s="19"/>
      <c r="O4" s="19"/>
    </row>
    <row r="5" spans="3:15">
      <c r="C5" s="87">
        <v>1</v>
      </c>
      <c r="D5" s="86" t="s">
        <v>17</v>
      </c>
      <c r="E5" s="86" t="s">
        <v>2</v>
      </c>
      <c r="F5" s="86" t="s">
        <v>37</v>
      </c>
      <c r="G5" s="86"/>
      <c r="H5" s="86"/>
      <c r="I5" s="86"/>
      <c r="J5" s="86"/>
      <c r="K5" s="86"/>
      <c r="L5" s="86"/>
      <c r="M5" s="86"/>
      <c r="N5" s="86"/>
      <c r="O5" s="86"/>
    </row>
    <row r="6" spans="3:15">
      <c r="C6" s="87"/>
      <c r="D6" s="86"/>
      <c r="E6" s="86"/>
      <c r="F6" s="86"/>
      <c r="G6" s="86"/>
      <c r="H6" s="86"/>
      <c r="I6" s="86"/>
      <c r="J6" s="86"/>
      <c r="K6" s="86"/>
      <c r="L6" s="86"/>
      <c r="M6" s="86"/>
      <c r="N6" s="86"/>
      <c r="O6" s="86"/>
    </row>
    <row r="7" spans="3:15">
      <c r="C7" s="87">
        <v>2</v>
      </c>
      <c r="D7" s="86" t="s">
        <v>17</v>
      </c>
      <c r="E7" s="87" t="s">
        <v>2</v>
      </c>
      <c r="F7" s="87" t="s">
        <v>4</v>
      </c>
      <c r="G7" s="87"/>
      <c r="H7" s="87"/>
      <c r="I7" s="87"/>
      <c r="J7" s="87"/>
      <c r="K7" s="87"/>
      <c r="L7" s="87"/>
      <c r="M7" s="87"/>
      <c r="N7" s="87"/>
      <c r="O7" s="87"/>
    </row>
    <row r="8" spans="3:15">
      <c r="C8" s="87"/>
      <c r="D8" s="86"/>
      <c r="E8" s="87"/>
      <c r="F8" s="87"/>
      <c r="G8" s="87"/>
      <c r="H8" s="87"/>
      <c r="I8" s="87"/>
      <c r="J8" s="87"/>
      <c r="K8" s="87"/>
      <c r="L8" s="87"/>
      <c r="M8" s="87"/>
      <c r="N8" s="87"/>
      <c r="O8" s="87"/>
    </row>
    <row r="9" spans="3:15">
      <c r="C9" s="87">
        <v>3</v>
      </c>
      <c r="D9" s="86" t="s">
        <v>17</v>
      </c>
      <c r="E9" s="86" t="s">
        <v>2</v>
      </c>
      <c r="F9" s="86" t="s">
        <v>3</v>
      </c>
      <c r="G9" s="86"/>
      <c r="H9" s="86"/>
      <c r="I9" s="86"/>
      <c r="J9" s="86"/>
      <c r="K9" s="86"/>
      <c r="L9" s="86"/>
      <c r="M9" s="86"/>
      <c r="N9" s="86"/>
      <c r="O9" s="86"/>
    </row>
    <row r="10" spans="3:15">
      <c r="C10" s="87"/>
      <c r="D10" s="86"/>
      <c r="E10" s="86"/>
      <c r="F10" s="86"/>
      <c r="G10" s="86"/>
      <c r="H10" s="86"/>
      <c r="I10" s="86"/>
      <c r="J10" s="86"/>
      <c r="K10" s="86"/>
      <c r="L10" s="86"/>
      <c r="M10" s="86"/>
      <c r="N10" s="86"/>
      <c r="O10" s="86"/>
    </row>
    <row r="11" spans="3:15">
      <c r="C11" s="87">
        <v>4</v>
      </c>
      <c r="D11" s="86" t="s">
        <v>18</v>
      </c>
      <c r="E11" s="87" t="s">
        <v>5</v>
      </c>
      <c r="F11" s="87" t="s">
        <v>6</v>
      </c>
      <c r="G11" s="87"/>
      <c r="H11" s="87"/>
      <c r="I11" s="87"/>
      <c r="J11" s="87"/>
      <c r="K11" s="87"/>
      <c r="L11" s="87"/>
      <c r="M11" s="87"/>
      <c r="N11" s="87"/>
      <c r="O11" s="87"/>
    </row>
    <row r="12" spans="3:15">
      <c r="C12" s="87"/>
      <c r="D12" s="86"/>
      <c r="E12" s="87"/>
      <c r="F12" s="87"/>
      <c r="G12" s="87"/>
      <c r="H12" s="87"/>
      <c r="I12" s="87"/>
      <c r="J12" s="87"/>
      <c r="K12" s="87"/>
      <c r="L12" s="87"/>
      <c r="M12" s="87"/>
      <c r="N12" s="87"/>
      <c r="O12" s="87"/>
    </row>
    <row r="13" spans="3:15">
      <c r="C13" s="87">
        <v>5</v>
      </c>
      <c r="D13" s="86" t="s">
        <v>18</v>
      </c>
      <c r="E13" s="86" t="s">
        <v>5</v>
      </c>
      <c r="F13" s="86" t="s">
        <v>7</v>
      </c>
      <c r="G13" s="86"/>
      <c r="H13" s="86"/>
      <c r="I13" s="86"/>
      <c r="J13" s="86"/>
      <c r="K13" s="86"/>
      <c r="L13" s="86"/>
      <c r="M13" s="86"/>
      <c r="N13" s="86"/>
      <c r="O13" s="86"/>
    </row>
    <row r="14" spans="3:15">
      <c r="C14" s="87"/>
      <c r="D14" s="86"/>
      <c r="E14" s="86"/>
      <c r="F14" s="86"/>
      <c r="G14" s="86"/>
      <c r="H14" s="86"/>
      <c r="I14" s="86"/>
      <c r="J14" s="86"/>
      <c r="K14" s="86"/>
      <c r="L14" s="86"/>
      <c r="M14" s="86"/>
      <c r="N14" s="86"/>
      <c r="O14" s="86"/>
    </row>
    <row r="15" spans="3:15">
      <c r="C15" s="87">
        <v>6</v>
      </c>
      <c r="D15" s="86" t="s">
        <v>18</v>
      </c>
      <c r="E15" s="86" t="s">
        <v>8</v>
      </c>
      <c r="F15" s="86" t="s">
        <v>12</v>
      </c>
      <c r="G15" s="86"/>
      <c r="H15" s="86"/>
      <c r="I15" s="86"/>
      <c r="J15" s="86"/>
      <c r="K15" s="86"/>
      <c r="L15" s="86"/>
      <c r="M15" s="86"/>
      <c r="N15" s="86"/>
      <c r="O15" s="86"/>
    </row>
    <row r="16" spans="3:15">
      <c r="C16" s="87"/>
      <c r="D16" s="86"/>
      <c r="E16" s="86"/>
      <c r="F16" s="86"/>
      <c r="G16" s="86"/>
      <c r="H16" s="86"/>
      <c r="I16" s="86"/>
      <c r="J16" s="86"/>
      <c r="K16" s="86"/>
      <c r="L16" s="86"/>
      <c r="M16" s="86"/>
      <c r="N16" s="86"/>
      <c r="O16" s="86"/>
    </row>
    <row r="17" spans="3:15">
      <c r="C17" s="87">
        <v>7</v>
      </c>
      <c r="D17" s="86" t="s">
        <v>38</v>
      </c>
      <c r="E17" s="86" t="s">
        <v>13</v>
      </c>
      <c r="F17" s="86" t="s">
        <v>9</v>
      </c>
      <c r="G17" s="86"/>
      <c r="H17" s="86"/>
      <c r="I17" s="86"/>
      <c r="J17" s="86"/>
      <c r="K17" s="86"/>
      <c r="L17" s="86"/>
      <c r="M17" s="86"/>
      <c r="N17" s="86"/>
      <c r="O17" s="86"/>
    </row>
    <row r="18" spans="3:15">
      <c r="C18" s="87"/>
      <c r="D18" s="86"/>
      <c r="E18" s="86"/>
      <c r="F18" s="86"/>
      <c r="G18" s="86"/>
      <c r="H18" s="86"/>
      <c r="I18" s="86"/>
      <c r="J18" s="86"/>
      <c r="K18" s="86"/>
      <c r="L18" s="86"/>
      <c r="M18" s="86"/>
      <c r="N18" s="86"/>
      <c r="O18" s="86"/>
    </row>
    <row r="19" spans="3:15">
      <c r="C19" s="87">
        <v>8</v>
      </c>
      <c r="D19" s="86" t="s">
        <v>41</v>
      </c>
      <c r="E19" s="86" t="s">
        <v>11</v>
      </c>
      <c r="F19" s="86" t="s">
        <v>14</v>
      </c>
      <c r="G19" s="86"/>
      <c r="H19" s="86"/>
      <c r="I19" s="86"/>
      <c r="J19" s="86"/>
      <c r="K19" s="86"/>
      <c r="L19" s="86"/>
      <c r="M19" s="86"/>
      <c r="N19" s="86"/>
      <c r="O19" s="86"/>
    </row>
    <row r="20" spans="3:15">
      <c r="C20" s="87"/>
      <c r="D20" s="86"/>
      <c r="E20" s="86"/>
      <c r="F20" s="86"/>
      <c r="G20" s="86"/>
      <c r="H20" s="86"/>
      <c r="I20" s="86"/>
      <c r="J20" s="86"/>
      <c r="K20" s="86"/>
      <c r="L20" s="86"/>
      <c r="M20" s="86"/>
      <c r="N20" s="86"/>
      <c r="O20" s="86"/>
    </row>
    <row r="21" spans="3:15">
      <c r="C21" s="87">
        <v>9</v>
      </c>
      <c r="D21" s="86" t="s">
        <v>41</v>
      </c>
      <c r="E21" s="86" t="s">
        <v>11</v>
      </c>
      <c r="F21" s="86" t="s">
        <v>15</v>
      </c>
      <c r="G21" s="86"/>
      <c r="H21" s="86"/>
      <c r="I21" s="86"/>
      <c r="J21" s="86"/>
      <c r="K21" s="86"/>
      <c r="L21" s="86"/>
      <c r="M21" s="86"/>
      <c r="N21" s="86"/>
      <c r="O21" s="86"/>
    </row>
    <row r="22" spans="3:15">
      <c r="C22" s="87"/>
      <c r="D22" s="86"/>
      <c r="E22" s="86"/>
      <c r="F22" s="86"/>
      <c r="G22" s="86"/>
      <c r="H22" s="86"/>
      <c r="I22" s="86"/>
      <c r="J22" s="86"/>
      <c r="K22" s="86"/>
      <c r="L22" s="86"/>
      <c r="M22" s="86"/>
      <c r="N22" s="86"/>
      <c r="O22" s="86"/>
    </row>
    <row r="23" spans="3:15">
      <c r="C23" s="87">
        <v>10</v>
      </c>
      <c r="D23" s="86" t="s">
        <v>41</v>
      </c>
      <c r="E23" s="86" t="s">
        <v>11</v>
      </c>
      <c r="F23" s="86" t="s">
        <v>16</v>
      </c>
      <c r="G23" s="86"/>
      <c r="H23" s="86"/>
      <c r="I23" s="86"/>
      <c r="J23" s="86"/>
      <c r="K23" s="86"/>
      <c r="L23" s="86"/>
      <c r="M23" s="86"/>
      <c r="N23" s="86"/>
      <c r="O23" s="86"/>
    </row>
    <row r="24" spans="3:15">
      <c r="C24" s="87"/>
      <c r="D24" s="86"/>
      <c r="E24" s="86"/>
      <c r="F24" s="86"/>
      <c r="G24" s="86"/>
      <c r="H24" s="86"/>
      <c r="I24" s="86"/>
      <c r="J24" s="86"/>
      <c r="K24" s="86"/>
      <c r="L24" s="86"/>
      <c r="M24" s="86"/>
      <c r="N24" s="86"/>
      <c r="O24" s="86"/>
    </row>
    <row r="25" spans="3:15">
      <c r="C25" s="87">
        <v>11</v>
      </c>
      <c r="D25" s="86" t="s">
        <v>39</v>
      </c>
      <c r="E25" s="86" t="s">
        <v>10</v>
      </c>
      <c r="F25" s="86" t="s">
        <v>40</v>
      </c>
      <c r="G25" s="86"/>
      <c r="H25" s="86"/>
      <c r="I25" s="86"/>
      <c r="J25" s="86"/>
      <c r="K25" s="86"/>
      <c r="L25" s="86"/>
      <c r="M25" s="86"/>
      <c r="N25" s="86"/>
      <c r="O25" s="86"/>
    </row>
    <row r="26" spans="3:15">
      <c r="C26" s="87"/>
      <c r="D26" s="86"/>
      <c r="E26" s="86"/>
      <c r="F26" s="86"/>
      <c r="G26" s="86"/>
      <c r="H26" s="86"/>
      <c r="I26" s="86"/>
      <c r="J26" s="86"/>
      <c r="K26" s="86"/>
      <c r="L26" s="86"/>
      <c r="M26" s="86"/>
      <c r="N26" s="86"/>
      <c r="O26" s="86"/>
    </row>
    <row r="27" spans="3:15" ht="29">
      <c r="C27" s="15"/>
      <c r="D27" s="15" t="s">
        <v>67</v>
      </c>
      <c r="E27" s="15"/>
      <c r="F27" s="15"/>
      <c r="G27" s="15"/>
      <c r="H27" s="15"/>
      <c r="I27" s="15"/>
      <c r="J27" s="15"/>
      <c r="K27" s="15"/>
      <c r="L27" s="15"/>
      <c r="M27" s="15"/>
      <c r="N27" s="15"/>
      <c r="O27" s="15"/>
    </row>
    <row r="28" spans="3:15">
      <c r="C28" s="18" t="s">
        <v>75</v>
      </c>
      <c r="D28" s="18" t="s">
        <v>70</v>
      </c>
      <c r="E28" s="18"/>
      <c r="F28" s="18"/>
      <c r="G28" s="18"/>
      <c r="H28" s="19"/>
      <c r="I28" s="19"/>
      <c r="J28" s="19"/>
      <c r="K28" s="19"/>
      <c r="L28" s="19"/>
      <c r="M28" s="19"/>
      <c r="N28" s="19"/>
      <c r="O28" s="19"/>
    </row>
    <row r="29" spans="3:15" ht="43.5">
      <c r="C29" s="9" t="s">
        <v>0</v>
      </c>
      <c r="D29" s="9" t="s">
        <v>71</v>
      </c>
      <c r="E29" s="9" t="s">
        <v>33</v>
      </c>
      <c r="F29" s="9" t="s">
        <v>34</v>
      </c>
      <c r="G29" s="9" t="s">
        <v>25</v>
      </c>
      <c r="H29" s="10" t="s">
        <v>26</v>
      </c>
      <c r="I29" s="10" t="s">
        <v>27</v>
      </c>
      <c r="J29" s="10" t="s">
        <v>28</v>
      </c>
      <c r="K29" s="10" t="s">
        <v>29</v>
      </c>
      <c r="L29" s="10" t="s">
        <v>30</v>
      </c>
      <c r="M29" s="10" t="s">
        <v>47</v>
      </c>
      <c r="N29" s="10" t="s">
        <v>48</v>
      </c>
      <c r="O29" s="10" t="s">
        <v>72</v>
      </c>
    </row>
    <row r="30" spans="3:15">
      <c r="C30" s="2">
        <v>1</v>
      </c>
      <c r="D30" s="5" t="s">
        <v>17</v>
      </c>
      <c r="E30" s="2"/>
      <c r="F30" s="5"/>
      <c r="G30" s="5"/>
      <c r="H30" s="2"/>
      <c r="I30" s="2"/>
      <c r="J30" s="2"/>
      <c r="K30" s="2"/>
      <c r="L30" s="2"/>
      <c r="M30" s="2"/>
      <c r="N30" s="2"/>
      <c r="O30" s="2"/>
    </row>
    <row r="31" spans="3:15">
      <c r="C31" s="2">
        <v>2</v>
      </c>
      <c r="D31" s="5" t="s">
        <v>18</v>
      </c>
      <c r="E31" s="2"/>
      <c r="F31" s="5"/>
      <c r="G31" s="5"/>
      <c r="H31" s="2"/>
      <c r="I31" s="2"/>
      <c r="J31" s="2"/>
      <c r="K31" s="2"/>
      <c r="L31" s="2"/>
      <c r="M31" s="2"/>
      <c r="N31" s="2"/>
      <c r="O31" s="2"/>
    </row>
    <row r="32" spans="3:15">
      <c r="C32" s="2">
        <v>3</v>
      </c>
      <c r="D32" s="5" t="s">
        <v>19</v>
      </c>
      <c r="E32" s="2"/>
      <c r="F32" s="5"/>
      <c r="G32" s="5"/>
      <c r="H32" s="2"/>
      <c r="I32" s="2"/>
      <c r="J32" s="2"/>
      <c r="K32" s="2"/>
      <c r="L32" s="2"/>
      <c r="M32" s="2"/>
      <c r="N32" s="2"/>
      <c r="O32" s="2"/>
    </row>
    <row r="33" spans="3:15">
      <c r="C33" s="2">
        <v>4</v>
      </c>
      <c r="D33" s="5" t="s">
        <v>20</v>
      </c>
      <c r="E33" s="2"/>
      <c r="F33" s="5"/>
      <c r="G33" s="5"/>
      <c r="H33" s="2"/>
      <c r="I33" s="2"/>
      <c r="J33" s="2"/>
      <c r="K33" s="2"/>
      <c r="L33" s="2"/>
      <c r="M33" s="2"/>
      <c r="N33" s="2"/>
      <c r="O33" s="2"/>
    </row>
    <row r="34" spans="3:15">
      <c r="C34" s="2">
        <v>5</v>
      </c>
      <c r="D34" s="5" t="s">
        <v>39</v>
      </c>
      <c r="E34" s="2"/>
      <c r="F34" s="5"/>
      <c r="G34" s="5"/>
      <c r="H34" s="2"/>
      <c r="I34" s="2"/>
      <c r="J34" s="2"/>
      <c r="K34" s="2"/>
      <c r="L34" s="2"/>
      <c r="M34" s="2"/>
      <c r="N34" s="2"/>
      <c r="O34" s="2"/>
    </row>
    <row r="35" spans="3:15">
      <c r="C35" s="2">
        <v>6</v>
      </c>
      <c r="D35" s="5" t="s">
        <v>35</v>
      </c>
      <c r="E35" s="2"/>
      <c r="F35" s="5"/>
      <c r="G35" s="5"/>
      <c r="H35" s="2"/>
      <c r="I35" s="2"/>
      <c r="J35" s="2"/>
      <c r="K35" s="2"/>
      <c r="L35" s="2"/>
      <c r="M35" s="2"/>
      <c r="N35" s="2"/>
      <c r="O35" s="2"/>
    </row>
    <row r="36" spans="3:15" ht="29">
      <c r="C36" s="2">
        <v>7</v>
      </c>
      <c r="D36" s="5" t="s">
        <v>42</v>
      </c>
      <c r="E36" s="2"/>
      <c r="F36" s="5"/>
      <c r="G36" s="5"/>
      <c r="H36" s="2"/>
      <c r="I36" s="2"/>
      <c r="J36" s="2"/>
      <c r="K36" s="2"/>
      <c r="L36" s="2"/>
      <c r="M36" s="2"/>
      <c r="N36" s="2"/>
      <c r="O36" s="2"/>
    </row>
    <row r="37" spans="3:15">
      <c r="C37" s="2">
        <v>8</v>
      </c>
      <c r="D37" s="3" t="s">
        <v>21</v>
      </c>
      <c r="E37" s="2"/>
      <c r="F37" s="5"/>
      <c r="G37" s="5"/>
      <c r="H37" s="2"/>
      <c r="I37" s="2"/>
      <c r="J37" s="2"/>
      <c r="K37" s="2"/>
      <c r="L37" s="2"/>
      <c r="M37" s="2"/>
      <c r="N37" s="2"/>
      <c r="O37" s="2"/>
    </row>
    <row r="38" spans="3:15">
      <c r="C38" s="2">
        <v>9</v>
      </c>
      <c r="D38" s="5" t="s">
        <v>22</v>
      </c>
      <c r="E38" s="2"/>
      <c r="F38" s="5"/>
      <c r="G38" s="5"/>
      <c r="H38" s="2"/>
      <c r="I38" s="2"/>
      <c r="J38" s="2"/>
      <c r="K38" s="2"/>
      <c r="L38" s="2"/>
      <c r="M38" s="2"/>
      <c r="N38" s="2"/>
      <c r="O38" s="2"/>
    </row>
    <row r="39" spans="3:15">
      <c r="C39" s="2">
        <v>10</v>
      </c>
      <c r="D39" s="5" t="s">
        <v>23</v>
      </c>
      <c r="E39" s="2"/>
      <c r="F39" s="5"/>
      <c r="G39" s="5"/>
      <c r="H39" s="2"/>
      <c r="I39" s="2"/>
      <c r="J39" s="2"/>
      <c r="K39" s="2"/>
      <c r="L39" s="2"/>
      <c r="M39" s="2"/>
      <c r="N39" s="2"/>
      <c r="O39" s="2"/>
    </row>
    <row r="40" spans="3:15">
      <c r="C40" s="2">
        <v>11</v>
      </c>
      <c r="D40" s="5" t="s">
        <v>24</v>
      </c>
      <c r="E40" s="2"/>
      <c r="F40" s="5"/>
      <c r="G40" s="5"/>
      <c r="H40" s="2"/>
      <c r="I40" s="2"/>
      <c r="J40" s="2"/>
      <c r="K40" s="2"/>
      <c r="L40" s="2"/>
      <c r="M40" s="2"/>
      <c r="N40" s="2"/>
      <c r="O40" s="2"/>
    </row>
    <row r="41" spans="3:15">
      <c r="C41" s="2">
        <v>12</v>
      </c>
      <c r="D41" s="5" t="s">
        <v>43</v>
      </c>
      <c r="E41" s="2"/>
      <c r="F41" s="5"/>
      <c r="G41" s="5"/>
      <c r="H41" s="2"/>
      <c r="I41" s="2"/>
      <c r="J41" s="2"/>
      <c r="K41" s="2"/>
      <c r="L41" s="2"/>
      <c r="M41" s="2"/>
      <c r="N41" s="2"/>
      <c r="O41" s="2"/>
    </row>
    <row r="42" spans="3:15">
      <c r="C42" s="2">
        <v>13</v>
      </c>
      <c r="D42" s="5" t="s">
        <v>44</v>
      </c>
      <c r="E42" s="2"/>
      <c r="F42" s="5"/>
      <c r="G42" s="5"/>
      <c r="H42" s="2"/>
      <c r="I42" s="2"/>
      <c r="J42" s="2"/>
      <c r="K42" s="2"/>
      <c r="L42" s="2"/>
      <c r="M42" s="2"/>
      <c r="N42" s="2"/>
      <c r="O42" s="2"/>
    </row>
    <row r="43" spans="3:15">
      <c r="C43" s="2">
        <v>14</v>
      </c>
      <c r="D43" s="5" t="s">
        <v>36</v>
      </c>
      <c r="E43" s="2"/>
      <c r="F43" s="5"/>
      <c r="G43" s="5"/>
      <c r="H43" s="2"/>
      <c r="I43" s="2"/>
      <c r="J43" s="2"/>
      <c r="K43" s="2"/>
      <c r="L43" s="2"/>
      <c r="M43" s="2"/>
      <c r="N43" s="2"/>
      <c r="O43" s="2"/>
    </row>
    <row r="44" spans="3:15">
      <c r="C44" s="15"/>
      <c r="D44" s="15" t="s">
        <v>73</v>
      </c>
      <c r="E44" s="15"/>
      <c r="F44" s="15"/>
      <c r="G44" s="15"/>
      <c r="H44" s="15"/>
      <c r="I44" s="15"/>
      <c r="J44" s="15"/>
      <c r="K44" s="15"/>
      <c r="L44" s="15"/>
      <c r="M44" s="15"/>
      <c r="N44" s="15"/>
      <c r="O44" s="15"/>
    </row>
    <row r="45" spans="3:15" ht="29">
      <c r="C45" s="18" t="s">
        <v>76</v>
      </c>
      <c r="D45" s="18" t="s">
        <v>83</v>
      </c>
      <c r="E45" s="18"/>
      <c r="F45" s="18"/>
      <c r="G45" s="18"/>
      <c r="H45" s="19"/>
      <c r="I45" s="19"/>
      <c r="J45" s="19"/>
      <c r="K45" s="19"/>
      <c r="L45" s="19"/>
      <c r="M45" s="19"/>
      <c r="N45" s="19"/>
      <c r="O45" s="19"/>
    </row>
    <row r="46" spans="3:15" s="20" customFormat="1" ht="43.5">
      <c r="C46" s="22" t="s">
        <v>80</v>
      </c>
      <c r="D46" s="22" t="s">
        <v>57</v>
      </c>
      <c r="E46" s="22" t="s">
        <v>58</v>
      </c>
      <c r="F46" s="22" t="s">
        <v>59</v>
      </c>
      <c r="G46" s="22" t="s">
        <v>60</v>
      </c>
      <c r="H46" s="10" t="s">
        <v>26</v>
      </c>
      <c r="I46" s="10" t="s">
        <v>27</v>
      </c>
      <c r="J46" s="10" t="s">
        <v>28</v>
      </c>
      <c r="K46" s="10" t="s">
        <v>29</v>
      </c>
      <c r="L46" s="10" t="s">
        <v>30</v>
      </c>
      <c r="M46" s="10" t="s">
        <v>47</v>
      </c>
      <c r="N46" s="10" t="s">
        <v>48</v>
      </c>
      <c r="O46" s="10" t="s">
        <v>72</v>
      </c>
    </row>
    <row r="47" spans="3:15" ht="43.5">
      <c r="C47" s="14">
        <v>1</v>
      </c>
      <c r="D47" s="5" t="s">
        <v>61</v>
      </c>
      <c r="E47" s="14" t="s">
        <v>68</v>
      </c>
      <c r="F47" s="14"/>
      <c r="G47" s="25">
        <v>300000</v>
      </c>
      <c r="H47" s="14"/>
      <c r="I47" s="14"/>
      <c r="J47" s="14"/>
      <c r="K47" s="14"/>
      <c r="L47" s="14"/>
      <c r="M47" s="14"/>
      <c r="N47" s="14"/>
      <c r="O47" s="14"/>
    </row>
    <row r="48" spans="3:15" ht="29">
      <c r="C48" s="14">
        <v>2</v>
      </c>
      <c r="D48" s="5" t="s">
        <v>5</v>
      </c>
      <c r="E48" s="14" t="s">
        <v>63</v>
      </c>
      <c r="F48" s="14"/>
      <c r="G48" s="25">
        <v>50000</v>
      </c>
      <c r="H48" s="14"/>
      <c r="I48" s="14"/>
      <c r="J48" s="14"/>
      <c r="K48" s="14"/>
      <c r="L48" s="14"/>
      <c r="M48" s="14"/>
      <c r="N48" s="14"/>
      <c r="O48" s="14"/>
    </row>
    <row r="49" spans="3:15" ht="29">
      <c r="C49" s="14">
        <v>3</v>
      </c>
      <c r="D49" s="5" t="s">
        <v>62</v>
      </c>
      <c r="E49" s="14" t="s">
        <v>65</v>
      </c>
      <c r="F49" s="14"/>
      <c r="G49" s="25">
        <v>40000</v>
      </c>
      <c r="H49" s="14"/>
      <c r="I49" s="14"/>
      <c r="J49" s="14"/>
      <c r="K49" s="14"/>
      <c r="L49" s="14"/>
      <c r="M49" s="14"/>
      <c r="N49" s="14"/>
      <c r="O49" s="14"/>
    </row>
    <row r="50" spans="3:15" ht="29">
      <c r="C50" s="14">
        <v>4</v>
      </c>
      <c r="D50" s="5" t="s">
        <v>11</v>
      </c>
      <c r="E50" s="14" t="s">
        <v>64</v>
      </c>
      <c r="F50" s="14"/>
      <c r="G50" s="25">
        <v>500000</v>
      </c>
      <c r="H50" s="14"/>
      <c r="I50" s="14"/>
      <c r="J50" s="14"/>
      <c r="K50" s="14"/>
      <c r="L50" s="14"/>
      <c r="M50" s="14"/>
      <c r="N50" s="14"/>
      <c r="O50" s="14"/>
    </row>
    <row r="51" spans="3:15" ht="29">
      <c r="C51" s="15"/>
      <c r="D51" s="15" t="s">
        <v>77</v>
      </c>
      <c r="E51" s="15"/>
      <c r="F51" s="15"/>
      <c r="G51" s="15"/>
      <c r="H51" s="15"/>
      <c r="I51" s="15"/>
      <c r="J51" s="15"/>
      <c r="K51" s="15"/>
      <c r="L51" s="15"/>
      <c r="M51" s="15"/>
      <c r="N51" s="15"/>
      <c r="O51" s="15"/>
    </row>
    <row r="52" spans="3:15">
      <c r="C52" s="18" t="s">
        <v>79</v>
      </c>
      <c r="D52" s="18" t="s">
        <v>78</v>
      </c>
      <c r="E52" s="18"/>
      <c r="F52" s="18"/>
      <c r="G52" s="18"/>
      <c r="H52" s="19"/>
      <c r="I52" s="19"/>
      <c r="J52" s="19"/>
      <c r="K52" s="19"/>
      <c r="L52" s="19"/>
      <c r="M52" s="19"/>
      <c r="N52" s="19"/>
      <c r="O52" s="19"/>
    </row>
    <row r="53" spans="3:15" s="20" customFormat="1" ht="43.5">
      <c r="C53" s="10" t="s">
        <v>0</v>
      </c>
      <c r="D53" s="21" t="s">
        <v>46</v>
      </c>
      <c r="E53" s="90" t="s">
        <v>49</v>
      </c>
      <c r="F53" s="91"/>
      <c r="G53" s="10" t="s">
        <v>45</v>
      </c>
      <c r="H53" s="10" t="s">
        <v>26</v>
      </c>
      <c r="I53" s="10" t="s">
        <v>27</v>
      </c>
      <c r="J53" s="10" t="s">
        <v>28</v>
      </c>
      <c r="K53" s="10" t="s">
        <v>29</v>
      </c>
      <c r="L53" s="10" t="s">
        <v>30</v>
      </c>
      <c r="M53" s="10" t="s">
        <v>47</v>
      </c>
      <c r="N53" s="10" t="s">
        <v>48</v>
      </c>
      <c r="O53" s="10" t="s">
        <v>72</v>
      </c>
    </row>
    <row r="54" spans="3:15" ht="29">
      <c r="C54" s="2">
        <v>1</v>
      </c>
      <c r="D54" s="7" t="s">
        <v>50</v>
      </c>
      <c r="E54" s="92" t="s">
        <v>51</v>
      </c>
      <c r="F54" s="93"/>
      <c r="G54" s="2">
        <v>4</v>
      </c>
      <c r="H54" s="2"/>
      <c r="I54" s="2"/>
      <c r="J54" s="2"/>
      <c r="K54" s="2"/>
      <c r="L54" s="2"/>
      <c r="M54" s="2"/>
      <c r="N54" s="2"/>
      <c r="O54" s="2"/>
    </row>
    <row r="55" spans="3:15" ht="29">
      <c r="C55" s="2">
        <v>2</v>
      </c>
      <c r="D55" s="7" t="s">
        <v>52</v>
      </c>
      <c r="E55" s="92" t="s">
        <v>53</v>
      </c>
      <c r="F55" s="93"/>
      <c r="G55" s="2">
        <v>2</v>
      </c>
      <c r="H55" s="2"/>
      <c r="I55" s="2"/>
      <c r="J55" s="2"/>
      <c r="K55" s="2"/>
      <c r="L55" s="2"/>
      <c r="M55" s="2"/>
      <c r="N55" s="2"/>
      <c r="O55" s="2"/>
    </row>
    <row r="56" spans="3:15" ht="29">
      <c r="C56" s="2">
        <v>3</v>
      </c>
      <c r="D56" s="7" t="s">
        <v>54</v>
      </c>
      <c r="E56" s="92" t="s">
        <v>53</v>
      </c>
      <c r="F56" s="93"/>
      <c r="G56" s="2">
        <v>2</v>
      </c>
      <c r="H56" s="2"/>
      <c r="I56" s="2"/>
      <c r="J56" s="2"/>
      <c r="K56" s="2"/>
      <c r="L56" s="2"/>
      <c r="M56" s="2"/>
      <c r="N56" s="2"/>
      <c r="O56" s="2"/>
    </row>
    <row r="57" spans="3:15" ht="29">
      <c r="C57" s="2">
        <v>4</v>
      </c>
      <c r="D57" s="7" t="s">
        <v>55</v>
      </c>
      <c r="E57" s="92" t="s">
        <v>51</v>
      </c>
      <c r="F57" s="93"/>
      <c r="G57" s="2">
        <v>4</v>
      </c>
      <c r="H57" s="2"/>
      <c r="I57" s="2"/>
      <c r="J57" s="2"/>
      <c r="K57" s="2"/>
      <c r="L57" s="2"/>
      <c r="M57" s="2"/>
      <c r="N57" s="2"/>
      <c r="O57" s="2"/>
    </row>
    <row r="58" spans="3:15" ht="29">
      <c r="C58" s="16"/>
      <c r="D58" s="17" t="s">
        <v>81</v>
      </c>
      <c r="E58" s="88"/>
      <c r="F58" s="89"/>
      <c r="G58" s="16"/>
      <c r="H58" s="16"/>
      <c r="I58" s="16"/>
      <c r="J58" s="16"/>
      <c r="K58" s="16"/>
      <c r="L58" s="16"/>
      <c r="M58" s="16"/>
      <c r="N58" s="16"/>
      <c r="O58" s="16"/>
    </row>
    <row r="59" spans="3:15">
      <c r="C59" s="11"/>
      <c r="D59" s="12" t="s">
        <v>82</v>
      </c>
      <c r="E59" s="11"/>
      <c r="F59" s="11"/>
      <c r="G59" s="11"/>
      <c r="H59" s="11"/>
      <c r="I59" s="11"/>
      <c r="J59" s="11"/>
      <c r="K59" s="11"/>
      <c r="L59" s="11"/>
      <c r="M59" s="11"/>
      <c r="N59" s="11"/>
      <c r="O59" s="11"/>
    </row>
  </sheetData>
  <mergeCells count="150">
    <mergeCell ref="E58:F58"/>
    <mergeCell ref="G5:G6"/>
    <mergeCell ref="G7:G8"/>
    <mergeCell ref="G9:G10"/>
    <mergeCell ref="G11:G12"/>
    <mergeCell ref="G13:G14"/>
    <mergeCell ref="G15:G16"/>
    <mergeCell ref="G17:G18"/>
    <mergeCell ref="G19:G20"/>
    <mergeCell ref="G21:G22"/>
    <mergeCell ref="G23:G24"/>
    <mergeCell ref="G25:G26"/>
    <mergeCell ref="E53:F53"/>
    <mergeCell ref="E54:F54"/>
    <mergeCell ref="E55:F55"/>
    <mergeCell ref="E56:F56"/>
    <mergeCell ref="E57:F57"/>
    <mergeCell ref="F25:F26"/>
    <mergeCell ref="N23:N24"/>
    <mergeCell ref="H25:H26"/>
    <mergeCell ref="I25:I26"/>
    <mergeCell ref="J25:J26"/>
    <mergeCell ref="K25:K26"/>
    <mergeCell ref="L25:L26"/>
    <mergeCell ref="N25:N26"/>
    <mergeCell ref="M23:M24"/>
    <mergeCell ref="M25:M26"/>
    <mergeCell ref="I23:I24"/>
    <mergeCell ref="J23:J24"/>
    <mergeCell ref="K23:K24"/>
    <mergeCell ref="L23:L24"/>
    <mergeCell ref="H23:H24"/>
    <mergeCell ref="N19:N20"/>
    <mergeCell ref="H21:H22"/>
    <mergeCell ref="I21:I22"/>
    <mergeCell ref="J21:J22"/>
    <mergeCell ref="K21:K22"/>
    <mergeCell ref="L21:L22"/>
    <mergeCell ref="N21:N22"/>
    <mergeCell ref="M19:M20"/>
    <mergeCell ref="M21:M22"/>
    <mergeCell ref="I19:I20"/>
    <mergeCell ref="J19:J20"/>
    <mergeCell ref="K19:K20"/>
    <mergeCell ref="L19:L20"/>
    <mergeCell ref="H19:H20"/>
    <mergeCell ref="N15:N16"/>
    <mergeCell ref="H17:H18"/>
    <mergeCell ref="I17:I18"/>
    <mergeCell ref="J17:J18"/>
    <mergeCell ref="K17:K18"/>
    <mergeCell ref="L17:L18"/>
    <mergeCell ref="N17:N18"/>
    <mergeCell ref="M15:M16"/>
    <mergeCell ref="M17:M18"/>
    <mergeCell ref="I15:I16"/>
    <mergeCell ref="J15:J16"/>
    <mergeCell ref="K15:K16"/>
    <mergeCell ref="L15:L16"/>
    <mergeCell ref="H15:H16"/>
    <mergeCell ref="M5:M6"/>
    <mergeCell ref="M7:M8"/>
    <mergeCell ref="M9:M10"/>
    <mergeCell ref="H7:H8"/>
    <mergeCell ref="N11:N12"/>
    <mergeCell ref="H13:H14"/>
    <mergeCell ref="I13:I14"/>
    <mergeCell ref="J13:J14"/>
    <mergeCell ref="K13:K14"/>
    <mergeCell ref="L13:L14"/>
    <mergeCell ref="N13:N14"/>
    <mergeCell ref="M11:M12"/>
    <mergeCell ref="M13:M14"/>
    <mergeCell ref="I11:I12"/>
    <mergeCell ref="J11:J12"/>
    <mergeCell ref="K11:K12"/>
    <mergeCell ref="L11:L12"/>
    <mergeCell ref="H11:H12"/>
    <mergeCell ref="H9:H10"/>
    <mergeCell ref="I9:I10"/>
    <mergeCell ref="J9:J10"/>
    <mergeCell ref="K9:K10"/>
    <mergeCell ref="L9:L10"/>
    <mergeCell ref="N9:N10"/>
    <mergeCell ref="I7:I8"/>
    <mergeCell ref="J7:J8"/>
    <mergeCell ref="K7:K8"/>
    <mergeCell ref="L7:L8"/>
    <mergeCell ref="C21:C22"/>
    <mergeCell ref="D21:D22"/>
    <mergeCell ref="E21:E22"/>
    <mergeCell ref="F21:F22"/>
    <mergeCell ref="C23:C24"/>
    <mergeCell ref="D23:D24"/>
    <mergeCell ref="E23:E24"/>
    <mergeCell ref="F23:F24"/>
    <mergeCell ref="C17:C18"/>
    <mergeCell ref="D17:D18"/>
    <mergeCell ref="E17:E18"/>
    <mergeCell ref="F17:F18"/>
    <mergeCell ref="C19:C20"/>
    <mergeCell ref="D19:D20"/>
    <mergeCell ref="O21:O22"/>
    <mergeCell ref="O23:O24"/>
    <mergeCell ref="O25:O26"/>
    <mergeCell ref="C9:C10"/>
    <mergeCell ref="D9:D10"/>
    <mergeCell ref="E9:E10"/>
    <mergeCell ref="F9:F10"/>
    <mergeCell ref="C11:C12"/>
    <mergeCell ref="D11:D12"/>
    <mergeCell ref="E11:E12"/>
    <mergeCell ref="F11:F12"/>
    <mergeCell ref="E19:E20"/>
    <mergeCell ref="F19:F20"/>
    <mergeCell ref="C13:C14"/>
    <mergeCell ref="D13:D14"/>
    <mergeCell ref="E13:E14"/>
    <mergeCell ref="F13:F14"/>
    <mergeCell ref="C15:C16"/>
    <mergeCell ref="D15:D16"/>
    <mergeCell ref="E15:E16"/>
    <mergeCell ref="F15:F16"/>
    <mergeCell ref="C25:C26"/>
    <mergeCell ref="D25:D26"/>
    <mergeCell ref="E25:E26"/>
    <mergeCell ref="C2:O2"/>
    <mergeCell ref="O5:O6"/>
    <mergeCell ref="O7:O8"/>
    <mergeCell ref="O9:O10"/>
    <mergeCell ref="O11:O12"/>
    <mergeCell ref="O13:O14"/>
    <mergeCell ref="O15:O16"/>
    <mergeCell ref="O17:O18"/>
    <mergeCell ref="O19:O20"/>
    <mergeCell ref="C5:C6"/>
    <mergeCell ref="D5:D6"/>
    <mergeCell ref="E5:E6"/>
    <mergeCell ref="F5:F6"/>
    <mergeCell ref="C7:C8"/>
    <mergeCell ref="D7:D8"/>
    <mergeCell ref="E7:E8"/>
    <mergeCell ref="F7:F8"/>
    <mergeCell ref="H5:H6"/>
    <mergeCell ref="I5:I6"/>
    <mergeCell ref="J5:J6"/>
    <mergeCell ref="K5:K6"/>
    <mergeCell ref="L5:L6"/>
    <mergeCell ref="N5:N6"/>
    <mergeCell ref="N7:N8"/>
  </mergeCells>
  <pageMargins left="0.7" right="0.7" top="0.75" bottom="0.75" header="0.3" footer="0.3"/>
  <pageSetup paperSize="9" scale="6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7"/>
  <sheetViews>
    <sheetView zoomScale="90" zoomScaleNormal="90" zoomScaleSheetLayoutView="70" workbookViewId="0">
      <selection sqref="A1:I1"/>
    </sheetView>
  </sheetViews>
  <sheetFormatPr defaultColWidth="9.1796875" defaultRowHeight="14.5"/>
  <cols>
    <col min="1" max="1" width="5.26953125" style="43" bestFit="1" customWidth="1"/>
    <col min="2" max="2" width="53.453125" style="4" bestFit="1" customWidth="1"/>
    <col min="3" max="3" width="22.7265625" style="4" customWidth="1"/>
    <col min="4" max="4" width="26.1796875" style="4" customWidth="1"/>
    <col min="5" max="5" width="16.7265625" style="4" customWidth="1"/>
    <col min="6" max="6" width="19.81640625" style="4" customWidth="1"/>
    <col min="7" max="7" width="22.81640625" style="4" customWidth="1"/>
    <col min="8" max="8" width="22.1796875" style="4" customWidth="1"/>
    <col min="9" max="9" width="21.7265625" style="4" customWidth="1"/>
    <col min="10" max="16384" width="9.1796875" style="4"/>
  </cols>
  <sheetData>
    <row r="1" spans="1:9">
      <c r="A1" s="79" t="s">
        <v>127</v>
      </c>
      <c r="B1" s="80"/>
      <c r="C1" s="80"/>
      <c r="D1" s="80"/>
      <c r="E1" s="80"/>
      <c r="F1" s="80"/>
      <c r="G1" s="80"/>
      <c r="H1" s="80"/>
      <c r="I1" s="80"/>
    </row>
    <row r="2" spans="1:9">
      <c r="A2" s="96" t="s">
        <v>96</v>
      </c>
      <c r="B2" s="96"/>
    </row>
    <row r="3" spans="1:9">
      <c r="A3" s="39" t="s">
        <v>93</v>
      </c>
      <c r="B3" s="27" t="s">
        <v>97</v>
      </c>
      <c r="C3" s="27" t="s">
        <v>33</v>
      </c>
      <c r="D3" s="27" t="s">
        <v>95</v>
      </c>
      <c r="E3" s="27" t="s">
        <v>86</v>
      </c>
      <c r="F3" s="28" t="s">
        <v>87</v>
      </c>
      <c r="G3" s="28" t="s">
        <v>92</v>
      </c>
    </row>
    <row r="4" spans="1:9">
      <c r="A4" s="40">
        <v>1</v>
      </c>
      <c r="B4" s="6" t="s">
        <v>121</v>
      </c>
      <c r="C4" s="6"/>
      <c r="D4" s="44" t="s">
        <v>6</v>
      </c>
      <c r="E4" s="6">
        <v>1</v>
      </c>
      <c r="F4" s="6"/>
      <c r="G4" s="6">
        <f>E4*F4</f>
        <v>0</v>
      </c>
    </row>
    <row r="5" spans="1:9">
      <c r="A5" s="40">
        <v>2</v>
      </c>
      <c r="B5" s="6" t="s">
        <v>110</v>
      </c>
      <c r="C5" s="6"/>
      <c r="D5" s="44"/>
      <c r="E5" s="6"/>
      <c r="F5" s="6"/>
      <c r="G5" s="6"/>
    </row>
    <row r="6" spans="1:9">
      <c r="A6" s="40">
        <v>3</v>
      </c>
      <c r="B6" s="6" t="s">
        <v>111</v>
      </c>
      <c r="C6" s="6"/>
      <c r="D6" s="44"/>
      <c r="E6" s="6"/>
      <c r="F6" s="6"/>
      <c r="G6" s="6"/>
    </row>
    <row r="7" spans="1:9">
      <c r="A7" s="40">
        <v>4</v>
      </c>
      <c r="B7" s="34" t="s">
        <v>105</v>
      </c>
      <c r="C7" s="6"/>
      <c r="D7" s="6"/>
      <c r="E7" s="6"/>
      <c r="F7" s="6"/>
      <c r="G7" s="6"/>
    </row>
    <row r="8" spans="1:9">
      <c r="A8" s="99" t="s">
        <v>99</v>
      </c>
      <c r="B8" s="99"/>
      <c r="C8" s="99"/>
      <c r="D8" s="99"/>
      <c r="E8" s="99"/>
      <c r="F8" s="99"/>
      <c r="G8" s="30">
        <f>SUM(G4:G7)</f>
        <v>0</v>
      </c>
    </row>
    <row r="9" spans="1:9">
      <c r="A9" s="42"/>
      <c r="B9" s="46"/>
      <c r="C9" s="46"/>
      <c r="D9" s="46"/>
      <c r="E9" s="46"/>
      <c r="F9" s="46"/>
      <c r="G9" s="46"/>
    </row>
    <row r="10" spans="1:9">
      <c r="A10" s="42"/>
      <c r="B10" s="46"/>
      <c r="C10" s="46"/>
      <c r="D10" s="46"/>
      <c r="E10" s="46"/>
      <c r="F10" s="46"/>
      <c r="G10" s="46"/>
    </row>
    <row r="11" spans="1:9">
      <c r="A11" s="102" t="s">
        <v>94</v>
      </c>
      <c r="B11" s="103"/>
      <c r="C11" s="103"/>
      <c r="D11" s="103"/>
      <c r="E11" s="103"/>
      <c r="F11" s="103"/>
      <c r="G11" s="46"/>
    </row>
    <row r="12" spans="1:9">
      <c r="A12" s="69">
        <v>1</v>
      </c>
      <c r="B12" s="104" t="s">
        <v>114</v>
      </c>
      <c r="C12" s="105"/>
      <c r="D12" s="70"/>
      <c r="E12" s="70"/>
      <c r="F12"/>
      <c r="G12" s="46"/>
    </row>
    <row r="13" spans="1:9">
      <c r="A13" s="69">
        <v>2</v>
      </c>
      <c r="B13" s="104" t="s">
        <v>115</v>
      </c>
      <c r="C13" s="105"/>
      <c r="D13" s="70"/>
      <c r="E13" s="70"/>
      <c r="F13"/>
      <c r="G13" s="46"/>
    </row>
    <row r="14" spans="1:9">
      <c r="A14" s="42"/>
      <c r="B14" s="52"/>
      <c r="C14" s="46"/>
      <c r="D14" s="46"/>
      <c r="E14" s="46"/>
      <c r="F14" s="46"/>
      <c r="G14" s="46"/>
    </row>
    <row r="15" spans="1:9">
      <c r="A15" s="42"/>
      <c r="B15" s="52"/>
      <c r="C15" s="46"/>
      <c r="D15" s="53"/>
      <c r="E15" s="46"/>
      <c r="F15" s="46"/>
      <c r="G15" s="46"/>
    </row>
    <row r="16" spans="1:9">
      <c r="A16" s="42"/>
      <c r="B16" s="52"/>
      <c r="C16" s="46"/>
      <c r="D16" s="46"/>
      <c r="E16" s="46"/>
      <c r="F16" s="46"/>
      <c r="G16" s="46"/>
    </row>
    <row r="17" spans="1:10">
      <c r="A17" s="42"/>
      <c r="B17" s="54"/>
      <c r="C17" s="46"/>
      <c r="D17" s="46"/>
      <c r="E17" s="46"/>
      <c r="F17" s="46"/>
      <c r="G17" s="46"/>
    </row>
    <row r="18" spans="1:10">
      <c r="A18" s="49"/>
      <c r="B18" s="52"/>
      <c r="C18" s="46"/>
      <c r="D18" s="46"/>
      <c r="E18" s="46"/>
      <c r="F18" s="46"/>
      <c r="G18" s="46"/>
    </row>
    <row r="19" spans="1:10">
      <c r="A19" s="94"/>
      <c r="B19" s="94"/>
      <c r="C19" s="37"/>
      <c r="D19" s="46"/>
      <c r="E19" s="46"/>
      <c r="F19" s="46"/>
      <c r="G19" s="33"/>
    </row>
    <row r="20" spans="1:10">
      <c r="A20" s="64"/>
      <c r="B20" s="64"/>
      <c r="C20" s="64"/>
      <c r="D20" s="64"/>
      <c r="E20" s="64"/>
      <c r="F20" s="64"/>
      <c r="G20" s="64"/>
    </row>
    <row r="21" spans="1:10">
      <c r="A21" s="42"/>
      <c r="B21" s="46"/>
      <c r="C21" s="46"/>
      <c r="D21" s="46"/>
      <c r="E21" s="46"/>
      <c r="F21" s="46"/>
      <c r="G21" s="46"/>
    </row>
    <row r="22" spans="1:10">
      <c r="A22" s="94"/>
      <c r="B22" s="94"/>
      <c r="C22" s="61"/>
      <c r="D22" s="46"/>
      <c r="E22" s="46"/>
      <c r="F22" s="46"/>
      <c r="G22" s="33"/>
    </row>
    <row r="24" spans="1:10">
      <c r="A24" s="41"/>
      <c r="B24" s="29"/>
      <c r="C24" s="62"/>
      <c r="D24" s="29"/>
      <c r="E24" s="29"/>
      <c r="F24" s="29"/>
      <c r="G24" s="35"/>
      <c r="J24" s="36"/>
    </row>
    <row r="25" spans="1:10">
      <c r="A25" s="101"/>
      <c r="B25" s="101"/>
      <c r="C25" s="56"/>
      <c r="D25" s="56"/>
    </row>
    <row r="26" spans="1:10">
      <c r="A26" s="47"/>
      <c r="B26" s="48"/>
      <c r="C26" s="48"/>
      <c r="D26" s="48"/>
    </row>
    <row r="27" spans="1:10">
      <c r="A27" s="49"/>
      <c r="B27" s="54"/>
      <c r="C27" s="35"/>
      <c r="D27" s="35"/>
    </row>
    <row r="28" spans="1:10">
      <c r="A28" s="49"/>
      <c r="B28" s="35"/>
      <c r="C28" s="35"/>
      <c r="D28" s="35"/>
    </row>
    <row r="29" spans="1:10">
      <c r="A29" s="49"/>
      <c r="B29" s="35"/>
      <c r="C29" s="35"/>
      <c r="D29" s="35"/>
    </row>
    <row r="30" spans="1:10">
      <c r="A30" s="49"/>
      <c r="B30" s="35"/>
      <c r="C30" s="35"/>
      <c r="D30" s="35"/>
    </row>
    <row r="31" spans="1:10">
      <c r="A31" s="49"/>
      <c r="B31" s="35"/>
      <c r="C31" s="50"/>
      <c r="D31" s="51"/>
    </row>
    <row r="32" spans="1:10">
      <c r="A32" s="49"/>
      <c r="B32" s="35"/>
      <c r="C32" s="35"/>
      <c r="D32" s="35"/>
    </row>
    <row r="33" spans="1:9">
      <c r="A33" s="42"/>
      <c r="B33" s="46"/>
      <c r="C33" s="35"/>
      <c r="D33" s="46"/>
    </row>
    <row r="34" spans="1:9">
      <c r="A34" s="42"/>
      <c r="B34" s="46"/>
      <c r="C34" s="35"/>
      <c r="D34" s="46"/>
    </row>
    <row r="35" spans="1:9">
      <c r="A35" s="42"/>
      <c r="B35" s="46"/>
      <c r="C35" s="35"/>
      <c r="D35" s="46"/>
    </row>
    <row r="36" spans="1:9">
      <c r="A36" s="42"/>
      <c r="B36" s="46"/>
      <c r="C36" s="35"/>
      <c r="D36" s="46"/>
    </row>
    <row r="37" spans="1:9">
      <c r="A37" s="42"/>
      <c r="B37" s="52"/>
      <c r="C37" s="35"/>
      <c r="D37" s="46"/>
    </row>
    <row r="38" spans="1:9">
      <c r="A38" s="42"/>
      <c r="B38" s="35"/>
      <c r="C38" s="35"/>
      <c r="D38" s="46"/>
    </row>
    <row r="39" spans="1:9">
      <c r="A39" s="42"/>
      <c r="B39" s="52"/>
      <c r="C39" s="35"/>
      <c r="D39" s="46"/>
    </row>
    <row r="40" spans="1:9">
      <c r="A40" s="42"/>
      <c r="B40" s="46"/>
      <c r="C40" s="35"/>
      <c r="D40" s="46"/>
    </row>
    <row r="41" spans="1:9">
      <c r="A41" s="42"/>
      <c r="B41" s="54"/>
      <c r="C41" s="35"/>
      <c r="D41" s="46"/>
    </row>
    <row r="43" spans="1:9">
      <c r="A43" s="101"/>
      <c r="B43" s="101"/>
      <c r="C43" s="35"/>
      <c r="D43" s="35"/>
      <c r="E43" s="35"/>
      <c r="F43" s="35"/>
      <c r="G43" s="35"/>
      <c r="H43" s="35"/>
      <c r="I43" s="35"/>
    </row>
    <row r="44" spans="1:9">
      <c r="A44" s="47"/>
      <c r="B44" s="48"/>
      <c r="C44" s="48"/>
      <c r="D44" s="48"/>
      <c r="E44" s="35"/>
      <c r="F44" s="35"/>
      <c r="G44" s="35"/>
      <c r="H44" s="35"/>
      <c r="I44" s="35"/>
    </row>
    <row r="45" spans="1:9">
      <c r="A45" s="49"/>
      <c r="B45" s="35"/>
      <c r="C45" s="35"/>
      <c r="D45" s="35"/>
      <c r="E45" s="35"/>
      <c r="F45" s="35"/>
      <c r="G45" s="35"/>
      <c r="H45" s="35"/>
      <c r="I45" s="35"/>
    </row>
    <row r="46" spans="1:9">
      <c r="A46" s="95"/>
      <c r="B46" s="95"/>
      <c r="C46" s="50"/>
      <c r="D46" s="51"/>
      <c r="E46" s="35"/>
      <c r="F46" s="35"/>
      <c r="G46" s="35"/>
      <c r="H46" s="35"/>
      <c r="I46" s="35"/>
    </row>
    <row r="47" spans="1:9">
      <c r="A47" s="49"/>
      <c r="B47" s="50"/>
      <c r="C47" s="50"/>
      <c r="D47" s="51"/>
      <c r="E47" s="35"/>
      <c r="F47" s="35"/>
      <c r="G47" s="35"/>
      <c r="H47" s="35"/>
      <c r="I47" s="35"/>
    </row>
    <row r="48" spans="1:9">
      <c r="A48" s="101"/>
      <c r="B48" s="101"/>
      <c r="C48" s="35"/>
      <c r="D48" s="35"/>
      <c r="E48" s="35"/>
      <c r="F48" s="35"/>
      <c r="G48" s="35"/>
      <c r="H48" s="35"/>
      <c r="I48" s="35"/>
    </row>
    <row r="49" spans="1:9">
      <c r="A49" s="47"/>
      <c r="B49" s="48"/>
      <c r="C49" s="48"/>
      <c r="D49" s="48"/>
      <c r="E49" s="48"/>
      <c r="F49" s="48"/>
      <c r="G49" s="35"/>
      <c r="H49" s="35"/>
      <c r="I49" s="35"/>
    </row>
    <row r="50" spans="1:9" ht="17.25" customHeight="1">
      <c r="A50" s="49"/>
      <c r="B50" s="35"/>
      <c r="C50" s="35"/>
      <c r="D50" s="35"/>
      <c r="E50" s="35"/>
      <c r="F50" s="35"/>
      <c r="G50" s="35"/>
      <c r="H50" s="35"/>
      <c r="I50" s="35"/>
    </row>
    <row r="51" spans="1:9" ht="17.25" customHeight="1">
      <c r="A51" s="49"/>
      <c r="B51" s="35"/>
      <c r="C51" s="35"/>
      <c r="D51" s="35"/>
      <c r="E51" s="35"/>
      <c r="F51" s="35"/>
      <c r="G51" s="35"/>
      <c r="H51" s="35"/>
      <c r="I51" s="35"/>
    </row>
    <row r="52" spans="1:9">
      <c r="A52" s="49"/>
      <c r="B52" s="35"/>
      <c r="C52" s="35"/>
      <c r="D52" s="35"/>
      <c r="E52" s="35"/>
      <c r="F52" s="35"/>
      <c r="G52" s="35"/>
      <c r="H52" s="35"/>
      <c r="I52" s="35"/>
    </row>
    <row r="53" spans="1:9">
      <c r="A53" s="49"/>
      <c r="B53" s="35"/>
      <c r="C53" s="35"/>
      <c r="D53" s="35"/>
      <c r="E53" s="35"/>
      <c r="F53" s="35"/>
      <c r="G53" s="35"/>
      <c r="H53" s="35"/>
      <c r="I53" s="35"/>
    </row>
    <row r="54" spans="1:9">
      <c r="A54" s="49"/>
      <c r="B54" s="35"/>
      <c r="C54" s="35"/>
      <c r="D54" s="35"/>
      <c r="E54" s="35"/>
      <c r="F54" s="35"/>
      <c r="G54" s="35"/>
      <c r="H54" s="35"/>
      <c r="I54" s="35"/>
    </row>
    <row r="55" spans="1:9">
      <c r="A55" s="49"/>
      <c r="B55" s="35"/>
      <c r="C55" s="35"/>
      <c r="D55" s="35"/>
      <c r="E55" s="35"/>
      <c r="F55" s="35"/>
      <c r="G55" s="35"/>
      <c r="H55" s="35"/>
      <c r="I55" s="35"/>
    </row>
    <row r="56" spans="1:9">
      <c r="A56" s="49"/>
      <c r="B56" s="35"/>
      <c r="C56" s="35"/>
      <c r="D56" s="35"/>
      <c r="E56" s="35"/>
      <c r="F56" s="35"/>
      <c r="G56" s="35"/>
      <c r="H56" s="35"/>
      <c r="I56" s="35"/>
    </row>
    <row r="57" spans="1:9">
      <c r="A57" s="49"/>
      <c r="B57" s="35"/>
      <c r="C57" s="35"/>
      <c r="D57" s="35"/>
      <c r="E57" s="35"/>
      <c r="F57" s="35"/>
      <c r="G57" s="35"/>
      <c r="H57" s="35"/>
      <c r="I57" s="35"/>
    </row>
    <row r="58" spans="1:9">
      <c r="A58" s="49"/>
      <c r="B58" s="35"/>
      <c r="C58" s="35"/>
      <c r="D58" s="35"/>
      <c r="E58" s="35"/>
      <c r="F58" s="35"/>
      <c r="G58" s="35"/>
      <c r="H58" s="35"/>
      <c r="I58" s="35"/>
    </row>
    <row r="59" spans="1:9">
      <c r="A59" s="49"/>
      <c r="B59" s="35"/>
      <c r="C59" s="35"/>
      <c r="D59" s="35"/>
      <c r="E59" s="35"/>
      <c r="F59" s="35"/>
      <c r="G59" s="35"/>
      <c r="H59" s="35"/>
      <c r="I59" s="35"/>
    </row>
    <row r="60" spans="1:9">
      <c r="A60" s="49"/>
      <c r="B60" s="35"/>
      <c r="C60" s="35"/>
      <c r="D60" s="35"/>
      <c r="E60" s="35"/>
      <c r="F60" s="35"/>
      <c r="G60" s="35"/>
      <c r="H60" s="35"/>
      <c r="I60" s="35"/>
    </row>
    <row r="61" spans="1:9">
      <c r="A61" s="49"/>
      <c r="B61" s="35"/>
      <c r="C61" s="35"/>
      <c r="D61" s="35"/>
      <c r="E61" s="35"/>
      <c r="F61" s="35"/>
      <c r="G61" s="35"/>
      <c r="H61" s="35"/>
      <c r="I61" s="35"/>
    </row>
    <row r="62" spans="1:9">
      <c r="A62" s="49"/>
      <c r="B62" s="35"/>
      <c r="C62" s="35"/>
      <c r="D62" s="35"/>
      <c r="E62" s="35"/>
      <c r="F62" s="35"/>
      <c r="G62" s="35"/>
      <c r="H62" s="35"/>
      <c r="I62" s="35"/>
    </row>
    <row r="63" spans="1:9">
      <c r="A63" s="49"/>
      <c r="B63" s="35"/>
      <c r="C63" s="35"/>
      <c r="D63" s="35"/>
      <c r="E63" s="35"/>
      <c r="F63" s="35"/>
      <c r="G63" s="35"/>
      <c r="H63" s="35"/>
      <c r="I63" s="35"/>
    </row>
    <row r="64" spans="1:9">
      <c r="A64" s="49"/>
      <c r="B64" s="35"/>
      <c r="C64" s="35"/>
      <c r="D64" s="35"/>
      <c r="E64" s="35"/>
      <c r="F64" s="35"/>
      <c r="G64" s="35"/>
      <c r="H64" s="35"/>
      <c r="I64" s="35"/>
    </row>
    <row r="65" spans="1:9">
      <c r="A65" s="49"/>
      <c r="B65" s="35"/>
      <c r="C65" s="35"/>
      <c r="D65" s="35"/>
      <c r="E65" s="35"/>
      <c r="F65" s="35"/>
      <c r="G65" s="35"/>
      <c r="H65" s="35"/>
      <c r="I65" s="35"/>
    </row>
    <row r="66" spans="1:9">
      <c r="A66" s="95"/>
      <c r="B66" s="95"/>
      <c r="C66" s="35"/>
      <c r="D66" s="35"/>
      <c r="E66" s="35"/>
      <c r="F66" s="35"/>
      <c r="G66" s="35"/>
      <c r="H66" s="35"/>
      <c r="I66" s="35"/>
    </row>
    <row r="67" spans="1:9">
      <c r="A67" s="49"/>
      <c r="B67" s="35"/>
      <c r="C67" s="35"/>
      <c r="D67" s="35"/>
      <c r="E67" s="35"/>
      <c r="F67" s="35"/>
      <c r="G67" s="35"/>
      <c r="H67" s="35"/>
      <c r="I67" s="35"/>
    </row>
    <row r="68" spans="1:9">
      <c r="A68" s="35"/>
      <c r="B68" s="35"/>
      <c r="C68" s="35"/>
      <c r="D68" s="35"/>
      <c r="E68" s="35"/>
      <c r="F68" s="35"/>
      <c r="G68" s="35"/>
      <c r="H68" s="35"/>
      <c r="I68" s="35"/>
    </row>
    <row r="69" spans="1:9">
      <c r="A69" s="101"/>
      <c r="B69" s="101"/>
      <c r="C69" s="35"/>
      <c r="D69" s="35"/>
      <c r="E69" s="35"/>
      <c r="F69" s="35"/>
      <c r="G69" s="35"/>
      <c r="H69" s="35"/>
      <c r="I69" s="35"/>
    </row>
    <row r="70" spans="1:9">
      <c r="A70" s="47"/>
      <c r="B70" s="48"/>
      <c r="C70" s="48"/>
      <c r="D70" s="48"/>
      <c r="E70" s="48"/>
      <c r="F70" s="48"/>
      <c r="G70" s="48"/>
      <c r="H70" s="48"/>
      <c r="I70" s="48"/>
    </row>
    <row r="71" spans="1:9">
      <c r="A71" s="49"/>
      <c r="B71" s="35"/>
      <c r="C71" s="35"/>
      <c r="D71" s="35"/>
      <c r="E71" s="35"/>
      <c r="F71" s="35"/>
      <c r="G71" s="35"/>
      <c r="H71" s="35"/>
      <c r="I71" s="35"/>
    </row>
    <row r="72" spans="1:9">
      <c r="A72" s="49"/>
      <c r="B72" s="35"/>
      <c r="C72" s="35"/>
      <c r="D72" s="35"/>
      <c r="E72" s="35"/>
      <c r="F72" s="35"/>
      <c r="G72" s="35"/>
      <c r="H72" s="35"/>
      <c r="I72" s="35"/>
    </row>
    <row r="73" spans="1:9">
      <c r="A73" s="100"/>
      <c r="B73" s="100"/>
      <c r="C73" s="35"/>
      <c r="D73" s="35"/>
      <c r="E73" s="35"/>
      <c r="F73" s="35"/>
      <c r="G73" s="35"/>
      <c r="H73" s="35"/>
      <c r="I73" s="35"/>
    </row>
    <row r="74" spans="1:9">
      <c r="A74" s="49"/>
      <c r="B74" s="35"/>
      <c r="C74" s="35"/>
      <c r="D74" s="35"/>
      <c r="E74" s="35"/>
      <c r="F74" s="35"/>
      <c r="G74" s="35"/>
      <c r="H74" s="35"/>
      <c r="I74" s="35"/>
    </row>
    <row r="75" spans="1:9">
      <c r="A75" s="98"/>
      <c r="B75" s="98"/>
      <c r="C75" s="98"/>
      <c r="D75" s="98"/>
      <c r="E75" s="98"/>
      <c r="F75" s="35"/>
      <c r="G75" s="35"/>
      <c r="H75" s="35"/>
      <c r="I75" s="35"/>
    </row>
    <row r="76" spans="1:9">
      <c r="A76" s="97"/>
      <c r="B76" s="97"/>
      <c r="C76" s="97"/>
      <c r="D76" s="97"/>
      <c r="E76" s="97"/>
      <c r="F76" s="35"/>
      <c r="G76" s="35"/>
      <c r="H76" s="35"/>
      <c r="I76" s="35"/>
    </row>
    <row r="77" spans="1:9">
      <c r="A77" s="97"/>
      <c r="B77" s="97"/>
      <c r="C77" s="97"/>
      <c r="D77" s="97"/>
      <c r="E77" s="97"/>
      <c r="F77" s="35"/>
      <c r="G77" s="35"/>
      <c r="H77" s="35"/>
      <c r="I77" s="35"/>
    </row>
  </sheetData>
  <mergeCells count="18">
    <mergeCell ref="A77:E77"/>
    <mergeCell ref="A76:E76"/>
    <mergeCell ref="A75:E75"/>
    <mergeCell ref="A8:F8"/>
    <mergeCell ref="A66:B66"/>
    <mergeCell ref="A73:B73"/>
    <mergeCell ref="A25:B25"/>
    <mergeCell ref="A43:B43"/>
    <mergeCell ref="A48:B48"/>
    <mergeCell ref="A69:B69"/>
    <mergeCell ref="A11:F11"/>
    <mergeCell ref="B12:C12"/>
    <mergeCell ref="B13:C13"/>
    <mergeCell ref="A1:I1"/>
    <mergeCell ref="A19:B19"/>
    <mergeCell ref="A22:B22"/>
    <mergeCell ref="A46:B46"/>
    <mergeCell ref="A2:B2"/>
  </mergeCells>
  <pageMargins left="0.7" right="0.7" top="0.75" bottom="0.75" header="0.3" footer="0.3"/>
  <pageSetup paperSize="9" scale="44"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65A0C-74B6-4219-BDAE-985E5EF96890}">
  <dimension ref="A1:I14"/>
  <sheetViews>
    <sheetView workbookViewId="0">
      <selection sqref="A1:I1"/>
    </sheetView>
  </sheetViews>
  <sheetFormatPr defaultRowHeight="14.5"/>
  <cols>
    <col min="2" max="2" width="52" bestFit="1" customWidth="1"/>
    <col min="3" max="3" width="23.26953125" customWidth="1"/>
    <col min="4" max="4" width="23.36328125" customWidth="1"/>
  </cols>
  <sheetData>
    <row r="1" spans="1:9">
      <c r="A1" s="79" t="s">
        <v>127</v>
      </c>
      <c r="B1" s="80"/>
      <c r="C1" s="80"/>
      <c r="D1" s="80"/>
      <c r="E1" s="80"/>
      <c r="F1" s="80"/>
      <c r="G1" s="80"/>
      <c r="H1" s="80"/>
      <c r="I1" s="80"/>
    </row>
    <row r="2" spans="1:9">
      <c r="A2" s="96" t="s">
        <v>112</v>
      </c>
      <c r="B2" s="96"/>
      <c r="C2" s="4"/>
      <c r="D2" s="4"/>
      <c r="E2" s="4"/>
      <c r="F2" s="4"/>
      <c r="G2" s="4"/>
      <c r="H2" s="4"/>
      <c r="I2" s="4"/>
    </row>
    <row r="3" spans="1:9" ht="29">
      <c r="A3" s="66" t="s">
        <v>93</v>
      </c>
      <c r="B3" s="27" t="s">
        <v>97</v>
      </c>
      <c r="C3" s="27" t="s">
        <v>33</v>
      </c>
      <c r="D3" s="27" t="s">
        <v>58</v>
      </c>
      <c r="E3" s="27" t="s">
        <v>86</v>
      </c>
      <c r="F3" s="28" t="s">
        <v>87</v>
      </c>
      <c r="G3" s="28" t="s">
        <v>92</v>
      </c>
      <c r="H3" s="4"/>
      <c r="I3" s="4"/>
    </row>
    <row r="4" spans="1:9" ht="29">
      <c r="A4" s="40">
        <v>1</v>
      </c>
      <c r="B4" s="76" t="s">
        <v>108</v>
      </c>
      <c r="C4" s="14" t="s">
        <v>109</v>
      </c>
      <c r="D4" s="14" t="s">
        <v>109</v>
      </c>
      <c r="E4" s="6"/>
      <c r="F4" s="6"/>
      <c r="G4" s="6">
        <f>E4*F4</f>
        <v>0</v>
      </c>
      <c r="H4" s="4"/>
      <c r="I4" s="4"/>
    </row>
    <row r="5" spans="1:9">
      <c r="A5" s="40">
        <v>2</v>
      </c>
      <c r="B5" s="34" t="s">
        <v>105</v>
      </c>
      <c r="C5" s="14"/>
      <c r="D5" s="14"/>
      <c r="E5" s="6"/>
      <c r="F5" s="6"/>
      <c r="G5" s="6">
        <f t="shared" ref="G5" si="0">E5*F5</f>
        <v>0</v>
      </c>
      <c r="H5" s="4"/>
      <c r="I5" s="4"/>
    </row>
    <row r="6" spans="1:9">
      <c r="A6" s="99" t="s">
        <v>99</v>
      </c>
      <c r="B6" s="99"/>
      <c r="C6" s="99"/>
      <c r="D6" s="99"/>
      <c r="E6" s="99"/>
      <c r="F6" s="99"/>
      <c r="G6" s="30">
        <f>SUM(G4:G5)</f>
        <v>0</v>
      </c>
      <c r="H6" s="4"/>
      <c r="I6" s="4"/>
    </row>
    <row r="9" spans="1:9">
      <c r="A9" s="74" t="s">
        <v>94</v>
      </c>
      <c r="B9" s="75"/>
      <c r="C9" s="75"/>
      <c r="D9" s="75"/>
      <c r="E9" s="75"/>
      <c r="F9" s="75"/>
    </row>
    <row r="10" spans="1:9">
      <c r="A10" s="69">
        <v>1</v>
      </c>
      <c r="B10" s="106" t="s">
        <v>114</v>
      </c>
      <c r="C10" s="106"/>
      <c r="D10" s="70"/>
      <c r="E10" s="70"/>
    </row>
    <row r="11" spans="1:9">
      <c r="A11" s="69">
        <v>2</v>
      </c>
      <c r="B11" s="106" t="s">
        <v>115</v>
      </c>
      <c r="C11" s="106"/>
      <c r="D11" s="70"/>
      <c r="E11" s="70"/>
    </row>
    <row r="12" spans="1:9">
      <c r="A12" s="69">
        <v>3</v>
      </c>
      <c r="B12" s="106" t="s">
        <v>116</v>
      </c>
      <c r="C12" s="106"/>
      <c r="D12" s="70"/>
      <c r="E12" s="70"/>
    </row>
    <row r="13" spans="1:9">
      <c r="A13" s="69">
        <v>4</v>
      </c>
      <c r="B13" s="106" t="s">
        <v>117</v>
      </c>
      <c r="C13" s="106"/>
      <c r="D13" s="70"/>
      <c r="E13" s="70"/>
    </row>
    <row r="14" spans="1:9">
      <c r="A14" s="73">
        <v>5</v>
      </c>
      <c r="B14" s="106" t="s">
        <v>122</v>
      </c>
      <c r="C14" s="106"/>
    </row>
  </sheetData>
  <mergeCells count="8">
    <mergeCell ref="B14:C14"/>
    <mergeCell ref="B12:C12"/>
    <mergeCell ref="B13:C13"/>
    <mergeCell ref="A1:I1"/>
    <mergeCell ref="A2:B2"/>
    <mergeCell ref="A6:F6"/>
    <mergeCell ref="B10:C10"/>
    <mergeCell ref="B11:C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3"/>
  <sheetViews>
    <sheetView zoomScaleNormal="100" workbookViewId="0"/>
  </sheetViews>
  <sheetFormatPr defaultColWidth="9.1796875" defaultRowHeight="14.5"/>
  <cols>
    <col min="1" max="1" width="9.1796875" style="43"/>
    <col min="2" max="2" width="35.54296875" style="4" bestFit="1" customWidth="1"/>
    <col min="3" max="3" width="21.54296875" style="4" customWidth="1"/>
    <col min="4" max="4" width="21.26953125" style="4" customWidth="1"/>
    <col min="5" max="5" width="8.36328125" style="4" customWidth="1"/>
    <col min="6" max="6" width="9.26953125" style="4" bestFit="1" customWidth="1"/>
    <col min="7" max="7" width="10.90625" style="4" customWidth="1"/>
    <col min="8" max="19" width="9.1796875" style="4"/>
    <col min="20" max="20" width="19.81640625" style="4" customWidth="1"/>
    <col min="21" max="16384" width="9.1796875" style="4"/>
  </cols>
  <sheetData>
    <row r="1" spans="1:20">
      <c r="A1" s="71" t="s">
        <v>127</v>
      </c>
      <c r="B1" s="71"/>
    </row>
    <row r="2" spans="1:20">
      <c r="A2" s="96" t="s">
        <v>98</v>
      </c>
      <c r="B2" s="96"/>
    </row>
    <row r="3" spans="1:20">
      <c r="A3" s="113" t="s">
        <v>93</v>
      </c>
      <c r="B3" s="112" t="s">
        <v>97</v>
      </c>
      <c r="C3" s="112" t="s">
        <v>33</v>
      </c>
      <c r="D3" s="112" t="s">
        <v>95</v>
      </c>
      <c r="E3" s="109" t="s">
        <v>26</v>
      </c>
      <c r="F3" s="109"/>
      <c r="G3" s="109"/>
      <c r="H3" s="109" t="s">
        <v>27</v>
      </c>
      <c r="I3" s="109"/>
      <c r="J3" s="109"/>
      <c r="K3" s="109" t="s">
        <v>28</v>
      </c>
      <c r="L3" s="109"/>
      <c r="M3" s="109"/>
      <c r="N3" s="109" t="s">
        <v>29</v>
      </c>
      <c r="O3" s="109"/>
      <c r="P3" s="109"/>
      <c r="Q3" s="109" t="s">
        <v>30</v>
      </c>
      <c r="R3" s="109"/>
      <c r="S3" s="109"/>
      <c r="T3" s="109" t="s">
        <v>91</v>
      </c>
    </row>
    <row r="4" spans="1:20" ht="29">
      <c r="A4" s="113"/>
      <c r="B4" s="112"/>
      <c r="C4" s="112"/>
      <c r="D4" s="112"/>
      <c r="E4" s="63" t="s">
        <v>86</v>
      </c>
      <c r="F4" s="63" t="s">
        <v>87</v>
      </c>
      <c r="G4" s="63" t="s">
        <v>92</v>
      </c>
      <c r="H4" s="63" t="s">
        <v>86</v>
      </c>
      <c r="I4" s="63" t="s">
        <v>87</v>
      </c>
      <c r="J4" s="63" t="s">
        <v>92</v>
      </c>
      <c r="K4" s="63" t="s">
        <v>86</v>
      </c>
      <c r="L4" s="63" t="s">
        <v>87</v>
      </c>
      <c r="M4" s="63" t="s">
        <v>92</v>
      </c>
      <c r="N4" s="63" t="s">
        <v>86</v>
      </c>
      <c r="O4" s="63" t="s">
        <v>87</v>
      </c>
      <c r="P4" s="63" t="s">
        <v>92</v>
      </c>
      <c r="Q4" s="63" t="s">
        <v>86</v>
      </c>
      <c r="R4" s="63" t="s">
        <v>87</v>
      </c>
      <c r="S4" s="63" t="s">
        <v>92</v>
      </c>
      <c r="T4" s="109"/>
    </row>
    <row r="5" spans="1:20" ht="43.5">
      <c r="A5" s="40">
        <v>1</v>
      </c>
      <c r="B5" s="14" t="s">
        <v>113</v>
      </c>
      <c r="C5" s="6"/>
      <c r="D5" s="6" t="s">
        <v>6</v>
      </c>
      <c r="E5" s="68">
        <v>500</v>
      </c>
      <c r="F5" s="68"/>
      <c r="G5" s="68">
        <f>E5*F5</f>
        <v>0</v>
      </c>
      <c r="H5" s="6">
        <v>1</v>
      </c>
      <c r="I5" s="6"/>
      <c r="J5" s="6">
        <f>H5*I5</f>
        <v>0</v>
      </c>
      <c r="K5" s="6">
        <v>1</v>
      </c>
      <c r="L5" s="6"/>
      <c r="M5" s="6">
        <f>K5*L5</f>
        <v>0</v>
      </c>
      <c r="N5" s="6">
        <v>1</v>
      </c>
      <c r="O5" s="6"/>
      <c r="P5" s="6">
        <f>N5*O5</f>
        <v>0</v>
      </c>
      <c r="Q5" s="6">
        <v>1</v>
      </c>
      <c r="R5" s="6"/>
      <c r="S5" s="6">
        <f>Q5*R5</f>
        <v>0</v>
      </c>
      <c r="T5" s="6">
        <f>G5+J5+M5+P5+S5</f>
        <v>0</v>
      </c>
    </row>
    <row r="6" spans="1:20">
      <c r="A6" s="40">
        <v>2</v>
      </c>
      <c r="B6" s="34" t="s">
        <v>105</v>
      </c>
      <c r="C6" s="6"/>
      <c r="D6" s="6"/>
      <c r="E6" s="77"/>
      <c r="F6" s="77"/>
      <c r="G6" s="77"/>
      <c r="H6" s="6"/>
      <c r="I6" s="6"/>
      <c r="J6" s="6">
        <f>H6*I6</f>
        <v>0</v>
      </c>
      <c r="K6" s="6"/>
      <c r="L6" s="6"/>
      <c r="M6" s="6">
        <f>K6*L6</f>
        <v>0</v>
      </c>
      <c r="N6" s="6"/>
      <c r="O6" s="6"/>
      <c r="P6" s="6">
        <f>N6*O6</f>
        <v>0</v>
      </c>
      <c r="Q6" s="6"/>
      <c r="R6" s="6"/>
      <c r="S6" s="6">
        <f>Q6*R6</f>
        <v>0</v>
      </c>
      <c r="T6" s="6">
        <f>G6+J6+M6+P6+S6</f>
        <v>0</v>
      </c>
    </row>
    <row r="7" spans="1:20">
      <c r="A7" s="40"/>
      <c r="B7" s="6"/>
      <c r="C7" s="6"/>
      <c r="D7" s="6"/>
      <c r="E7" s="65"/>
      <c r="F7" s="65"/>
      <c r="G7" s="65"/>
      <c r="H7" s="114" t="s">
        <v>91</v>
      </c>
      <c r="I7" s="115"/>
      <c r="J7" s="115"/>
      <c r="K7" s="115"/>
      <c r="L7" s="115"/>
      <c r="M7" s="115"/>
      <c r="N7" s="115"/>
      <c r="O7" s="115"/>
      <c r="P7" s="115"/>
      <c r="Q7" s="115"/>
      <c r="R7" s="115"/>
      <c r="S7" s="115"/>
      <c r="T7" s="60">
        <f>T5+T6</f>
        <v>0</v>
      </c>
    </row>
    <row r="8" spans="1:20">
      <c r="A8" s="110" t="s">
        <v>99</v>
      </c>
      <c r="B8" s="111"/>
      <c r="C8" s="111"/>
      <c r="D8" s="111"/>
      <c r="E8" s="111"/>
      <c r="F8" s="111"/>
      <c r="G8" s="111"/>
      <c r="H8" s="111"/>
      <c r="I8" s="111"/>
      <c r="J8" s="111"/>
      <c r="K8" s="111"/>
      <c r="L8" s="111"/>
      <c r="M8" s="111"/>
      <c r="N8" s="111"/>
      <c r="O8" s="111"/>
      <c r="P8" s="111"/>
      <c r="Q8" s="111"/>
      <c r="R8" s="111"/>
      <c r="S8" s="111"/>
      <c r="T8" s="55">
        <f>T7</f>
        <v>0</v>
      </c>
    </row>
    <row r="9" spans="1:20">
      <c r="A9" s="42"/>
      <c r="B9" s="46"/>
      <c r="C9" s="46"/>
      <c r="D9" s="46"/>
      <c r="E9" s="46"/>
      <c r="F9" s="46"/>
      <c r="G9" s="46"/>
      <c r="H9" s="46"/>
      <c r="I9" s="46"/>
      <c r="J9" s="46"/>
      <c r="K9" s="46"/>
      <c r="L9" s="46"/>
      <c r="M9" s="46"/>
      <c r="N9" s="46"/>
      <c r="O9" s="46"/>
      <c r="P9" s="46"/>
      <c r="Q9" s="46"/>
      <c r="R9" s="46"/>
      <c r="S9" s="46"/>
      <c r="T9" s="46"/>
    </row>
    <row r="11" spans="1:20">
      <c r="A11" s="102" t="s">
        <v>94</v>
      </c>
      <c r="B11" s="103"/>
      <c r="C11" s="103"/>
      <c r="D11" s="103"/>
      <c r="E11" s="103"/>
      <c r="F11" s="103"/>
      <c r="G11" s="103"/>
      <c r="H11" s="108"/>
    </row>
    <row r="12" spans="1:20">
      <c r="A12" s="104" t="s">
        <v>102</v>
      </c>
      <c r="B12" s="107"/>
      <c r="C12" s="107"/>
      <c r="D12" s="107"/>
      <c r="E12" s="107"/>
      <c r="F12" s="107"/>
      <c r="G12" s="107"/>
      <c r="H12" s="105"/>
    </row>
    <row r="13" spans="1:20">
      <c r="A13" s="104"/>
      <c r="B13" s="107"/>
      <c r="C13" s="107"/>
      <c r="D13" s="107"/>
      <c r="E13" s="107"/>
      <c r="F13" s="107"/>
      <c r="G13" s="107"/>
      <c r="H13" s="105"/>
    </row>
  </sheetData>
  <mergeCells count="16">
    <mergeCell ref="A2:B2"/>
    <mergeCell ref="A13:H13"/>
    <mergeCell ref="A11:H11"/>
    <mergeCell ref="A12:H12"/>
    <mergeCell ref="T3:T4"/>
    <mergeCell ref="A8:S8"/>
    <mergeCell ref="H3:J3"/>
    <mergeCell ref="D3:D4"/>
    <mergeCell ref="C3:C4"/>
    <mergeCell ref="B3:B4"/>
    <mergeCell ref="A3:A4"/>
    <mergeCell ref="K3:M3"/>
    <mergeCell ref="N3:P3"/>
    <mergeCell ref="Q3:S3"/>
    <mergeCell ref="H7:S7"/>
    <mergeCell ref="E3:G3"/>
  </mergeCells>
  <pageMargins left="0.7" right="0.7" top="0.75" bottom="0.75" header="0.3" footer="0.3"/>
  <pageSetup paperSize="9" scale="35"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13E5F-FD0E-464A-BEA4-338EC3EFE808}">
  <dimension ref="A1:I14"/>
  <sheetViews>
    <sheetView workbookViewId="0">
      <selection sqref="A1:I1"/>
    </sheetView>
  </sheetViews>
  <sheetFormatPr defaultRowHeight="14.5"/>
  <cols>
    <col min="1" max="1" width="9.6328125" customWidth="1"/>
    <col min="2" max="2" width="38.54296875" bestFit="1" customWidth="1"/>
    <col min="3" max="3" width="21.6328125" customWidth="1"/>
    <col min="4" max="4" width="24.7265625" customWidth="1"/>
  </cols>
  <sheetData>
    <row r="1" spans="1:9">
      <c r="A1" s="79" t="s">
        <v>127</v>
      </c>
      <c r="B1" s="80"/>
      <c r="C1" s="80"/>
      <c r="D1" s="80"/>
      <c r="E1" s="80"/>
      <c r="F1" s="80"/>
      <c r="G1" s="80"/>
      <c r="H1" s="80"/>
      <c r="I1" s="80"/>
    </row>
    <row r="2" spans="1:9">
      <c r="A2" s="96" t="s">
        <v>120</v>
      </c>
      <c r="B2" s="96"/>
      <c r="C2" s="4"/>
      <c r="D2" s="4"/>
      <c r="E2" s="4"/>
      <c r="F2" s="4"/>
      <c r="G2" s="4"/>
      <c r="H2" s="4"/>
      <c r="I2" s="4"/>
    </row>
    <row r="3" spans="1:9" ht="29">
      <c r="A3" s="67" t="s">
        <v>93</v>
      </c>
      <c r="B3" s="27" t="s">
        <v>97</v>
      </c>
      <c r="C3" s="27" t="s">
        <v>33</v>
      </c>
      <c r="D3" s="27" t="s">
        <v>58</v>
      </c>
      <c r="E3" s="27" t="s">
        <v>86</v>
      </c>
      <c r="F3" s="28" t="s">
        <v>87</v>
      </c>
      <c r="G3" s="28" t="s">
        <v>92</v>
      </c>
      <c r="H3" s="4"/>
      <c r="I3" s="4"/>
    </row>
    <row r="4" spans="1:9">
      <c r="A4" s="69">
        <v>1</v>
      </c>
      <c r="B4" s="72" t="s">
        <v>123</v>
      </c>
      <c r="C4" s="72"/>
      <c r="D4" s="72"/>
      <c r="E4" s="6">
        <v>1</v>
      </c>
      <c r="F4" s="6"/>
      <c r="G4" s="6">
        <f t="shared" ref="G4:G8" si="0">E4*F4</f>
        <v>0</v>
      </c>
      <c r="H4" s="4"/>
      <c r="I4" s="4"/>
    </row>
    <row r="5" spans="1:9" ht="29">
      <c r="A5" s="40">
        <v>2</v>
      </c>
      <c r="B5" s="6" t="s">
        <v>108</v>
      </c>
      <c r="C5" s="14" t="s">
        <v>109</v>
      </c>
      <c r="D5" s="14" t="s">
        <v>109</v>
      </c>
      <c r="E5" s="6"/>
      <c r="F5" s="6"/>
      <c r="G5" s="6">
        <f t="shared" si="0"/>
        <v>0</v>
      </c>
      <c r="H5" s="4"/>
      <c r="I5" s="4"/>
    </row>
    <row r="6" spans="1:9" ht="29">
      <c r="A6" s="40">
        <v>3</v>
      </c>
      <c r="B6" s="6" t="s">
        <v>110</v>
      </c>
      <c r="C6" s="14" t="s">
        <v>109</v>
      </c>
      <c r="D6" s="14" t="s">
        <v>109</v>
      </c>
      <c r="E6" s="6"/>
      <c r="F6" s="6"/>
      <c r="G6" s="6">
        <f t="shared" si="0"/>
        <v>0</v>
      </c>
      <c r="H6" s="4"/>
      <c r="I6" s="4"/>
    </row>
    <row r="7" spans="1:9" ht="29">
      <c r="A7" s="40">
        <v>4</v>
      </c>
      <c r="B7" s="6" t="s">
        <v>111</v>
      </c>
      <c r="C7" s="14" t="s">
        <v>109</v>
      </c>
      <c r="D7" s="14" t="s">
        <v>109</v>
      </c>
      <c r="E7" s="6"/>
      <c r="F7" s="6"/>
      <c r="G7" s="6">
        <f t="shared" si="0"/>
        <v>0</v>
      </c>
      <c r="H7" s="4"/>
      <c r="I7" s="4"/>
    </row>
    <row r="8" spans="1:9">
      <c r="A8" s="40">
        <v>5</v>
      </c>
      <c r="B8" s="34" t="s">
        <v>105</v>
      </c>
      <c r="C8" s="14"/>
      <c r="D8" s="14"/>
      <c r="E8" s="6"/>
      <c r="F8" s="6"/>
      <c r="G8" s="6">
        <f t="shared" si="0"/>
        <v>0</v>
      </c>
      <c r="H8" s="4"/>
      <c r="I8" s="4"/>
    </row>
    <row r="9" spans="1:9">
      <c r="A9" s="99" t="s">
        <v>99</v>
      </c>
      <c r="B9" s="99"/>
      <c r="C9" s="99"/>
      <c r="D9" s="99"/>
      <c r="E9" s="99"/>
      <c r="F9" s="99"/>
      <c r="G9" s="30">
        <f>SUM(G4:G8)</f>
        <v>0</v>
      </c>
      <c r="H9" s="4"/>
      <c r="I9" s="4"/>
    </row>
    <row r="12" spans="1:9">
      <c r="A12" s="102" t="s">
        <v>94</v>
      </c>
      <c r="B12" s="103"/>
      <c r="C12" s="103"/>
      <c r="D12" s="103"/>
      <c r="E12" s="103"/>
      <c r="F12" s="103"/>
    </row>
    <row r="13" spans="1:9">
      <c r="A13" s="69">
        <v>1</v>
      </c>
      <c r="B13" s="104" t="s">
        <v>114</v>
      </c>
      <c r="C13" s="105"/>
      <c r="D13" s="70"/>
      <c r="E13" s="70"/>
    </row>
    <row r="14" spans="1:9">
      <c r="A14" s="69">
        <v>2</v>
      </c>
      <c r="B14" s="104" t="s">
        <v>115</v>
      </c>
      <c r="C14" s="105"/>
      <c r="D14" s="70"/>
      <c r="E14" s="70"/>
    </row>
  </sheetData>
  <mergeCells count="6">
    <mergeCell ref="B14:C14"/>
    <mergeCell ref="B13:C13"/>
    <mergeCell ref="A1:I1"/>
    <mergeCell ref="A2:B2"/>
    <mergeCell ref="A9:F9"/>
    <mergeCell ref="A12:F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0355C-3A15-49D2-97F7-4E79152FA421}">
  <dimension ref="A1:I11"/>
  <sheetViews>
    <sheetView workbookViewId="0">
      <selection sqref="A1:I1"/>
    </sheetView>
  </sheetViews>
  <sheetFormatPr defaultRowHeight="14.5"/>
  <cols>
    <col min="1" max="1" width="9.6328125" customWidth="1"/>
    <col min="2" max="2" width="38.54296875" bestFit="1" customWidth="1"/>
    <col min="3" max="3" width="21.6328125" customWidth="1"/>
    <col min="4" max="4" width="24.7265625" customWidth="1"/>
  </cols>
  <sheetData>
    <row r="1" spans="1:9">
      <c r="A1" s="79" t="s">
        <v>127</v>
      </c>
      <c r="B1" s="80"/>
      <c r="C1" s="80"/>
      <c r="D1" s="80"/>
      <c r="E1" s="80"/>
      <c r="F1" s="80"/>
      <c r="G1" s="80"/>
      <c r="H1" s="80"/>
      <c r="I1" s="80"/>
    </row>
    <row r="2" spans="1:9">
      <c r="A2" s="96" t="s">
        <v>125</v>
      </c>
      <c r="B2" s="96"/>
      <c r="C2" s="4"/>
      <c r="D2" s="4"/>
      <c r="E2" s="4"/>
      <c r="F2" s="4"/>
      <c r="G2" s="4"/>
      <c r="H2" s="4"/>
      <c r="I2" s="4"/>
    </row>
    <row r="3" spans="1:9" ht="29">
      <c r="A3" s="78" t="s">
        <v>93</v>
      </c>
      <c r="B3" s="27" t="s">
        <v>97</v>
      </c>
      <c r="C3" s="27" t="s">
        <v>33</v>
      </c>
      <c r="D3" s="27" t="s">
        <v>58</v>
      </c>
      <c r="E3" s="27" t="s">
        <v>86</v>
      </c>
      <c r="F3" s="28" t="s">
        <v>87</v>
      </c>
      <c r="G3" s="28" t="s">
        <v>92</v>
      </c>
      <c r="H3" s="4"/>
      <c r="I3" s="4"/>
    </row>
    <row r="4" spans="1:9">
      <c r="A4" s="69">
        <v>1</v>
      </c>
      <c r="B4" s="72" t="s">
        <v>124</v>
      </c>
      <c r="C4" s="72"/>
      <c r="D4" s="72"/>
      <c r="E4" s="6">
        <v>1</v>
      </c>
      <c r="F4" s="6"/>
      <c r="G4" s="6">
        <f t="shared" ref="G4:G5" si="0">E4*F4</f>
        <v>0</v>
      </c>
      <c r="H4" s="4"/>
      <c r="I4" s="4"/>
    </row>
    <row r="5" spans="1:9">
      <c r="A5" s="40">
        <v>2</v>
      </c>
      <c r="B5" s="34" t="s">
        <v>105</v>
      </c>
      <c r="C5" s="14"/>
      <c r="D5" s="14"/>
      <c r="E5" s="6"/>
      <c r="F5" s="6"/>
      <c r="G5" s="6">
        <f t="shared" si="0"/>
        <v>0</v>
      </c>
      <c r="H5" s="4"/>
      <c r="I5" s="4"/>
    </row>
    <row r="6" spans="1:9">
      <c r="A6" s="99" t="s">
        <v>99</v>
      </c>
      <c r="B6" s="99"/>
      <c r="C6" s="99"/>
      <c r="D6" s="99"/>
      <c r="E6" s="99"/>
      <c r="F6" s="99"/>
      <c r="G6" s="30">
        <f>SUM(G4:G5)</f>
        <v>0</v>
      </c>
      <c r="H6" s="4"/>
      <c r="I6" s="4"/>
    </row>
    <row r="9" spans="1:9">
      <c r="A9" s="102" t="s">
        <v>94</v>
      </c>
      <c r="B9" s="103"/>
      <c r="C9" s="103"/>
      <c r="D9" s="103"/>
      <c r="E9" s="103"/>
      <c r="F9" s="103"/>
    </row>
    <row r="10" spans="1:9">
      <c r="A10" s="69">
        <v>1</v>
      </c>
      <c r="B10" s="104" t="s">
        <v>114</v>
      </c>
      <c r="C10" s="105"/>
      <c r="D10" s="70"/>
      <c r="E10" s="70"/>
    </row>
    <row r="11" spans="1:9">
      <c r="A11" s="69">
        <v>2</v>
      </c>
      <c r="B11" s="104" t="s">
        <v>115</v>
      </c>
      <c r="C11" s="105"/>
      <c r="D11" s="70"/>
      <c r="E11" s="70"/>
    </row>
  </sheetData>
  <mergeCells count="6">
    <mergeCell ref="B11:C11"/>
    <mergeCell ref="A1:I1"/>
    <mergeCell ref="A2:B2"/>
    <mergeCell ref="A6:F6"/>
    <mergeCell ref="A9:F9"/>
    <mergeCell ref="B10:C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Summary</vt:lpstr>
      <vt:lpstr>Detailed Summary </vt:lpstr>
      <vt:lpstr>Application Cost</vt:lpstr>
      <vt:lpstr>Hardware Cost</vt:lpstr>
      <vt:lpstr>ATS Cost</vt:lpstr>
      <vt:lpstr>Installation Charges</vt:lpstr>
      <vt:lpstr>Data Migration Cost</vt:lpstr>
      <vt:lpstr>'Application Cost'!Print_Area</vt:lpstr>
      <vt:lpstr>'ATS Cost'!Print_Area</vt:lpstr>
      <vt:lpstr>'Detailed Summary '!Print_Area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Joshi, Kedar Kamalakar</dc:creator>
  <cp:lastModifiedBy>Masurkar, Nachiket</cp:lastModifiedBy>
  <cp:lastPrinted>2020-01-27T08:04:59Z</cp:lastPrinted>
  <dcterms:created xsi:type="dcterms:W3CDTF">2014-12-14T19:07:17Z</dcterms:created>
  <dcterms:modified xsi:type="dcterms:W3CDTF">2026-04-27T06:20:47Z</dcterms:modified>
</cp:coreProperties>
</file>