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180" tabRatio="851"/>
  </bookViews>
  <sheets>
    <sheet name="Instructions" sheetId="1" r:id="rId1"/>
    <sheet name="Summary" sheetId="7" r:id="rId2"/>
    <sheet name="Detailed Summary " sheetId="4" state="hidden" r:id="rId3"/>
    <sheet name="Desktops" sheetId="36" r:id="rId4"/>
    <sheet name="Installation and Config. Charge" sheetId="41" r:id="rId5"/>
  </sheets>
  <definedNames>
    <definedName name="_xlnm.Print_Area" localSheetId="3">Desktops!$A$1:$M$13</definedName>
    <definedName name="_xlnm.Print_Area" localSheetId="2">'Detailed Summary '!$C$2:$O$59</definedName>
    <definedName name="_xlnm.Print_Area" localSheetId="0">Instructions!$A$1:$B$21</definedName>
    <definedName name="_xlnm.Print_Area" localSheetId="1">Summary!$A$1:$C$11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<sst xmlns="http://schemas.openxmlformats.org/spreadsheetml/2006/main" count="205" uniqueCount="137">
  <si>
    <t>RFP No.: ADCC/Computer/2026-27/004                     Date 03.05.2026</t>
  </si>
  <si>
    <t>BILL OF MATERIAL</t>
  </si>
  <si>
    <t>S.no</t>
  </si>
  <si>
    <t>Guidelines</t>
  </si>
  <si>
    <t>Overall</t>
  </si>
  <si>
    <t xml:space="preserve"> All monetary figures are to be quoted in Indian Rupees (INR) only.</t>
  </si>
  <si>
    <t>The bidder is expected to quote the costs for all items required for fully complying with the requirements of the RFP and the addenda in the respective sections of the price bid. The prices for the respective sections would be deemed to include all components required to successfully utilise the solution.</t>
  </si>
  <si>
    <t>Bank is not responsible for any arithmetic errors in the commercial bid details sheet committed by the shortlisted bidders, however, if there are any computational errors the Bank will evaluate the Bid as per provisions contained under RFP document.</t>
  </si>
  <si>
    <t>The bidder is expected to specify the type of licenses along with the details with respect to quantity/rate/etc., wherever applicable.</t>
  </si>
  <si>
    <t>In case the bidder includes/combines any line item as part of any other line item in the commercial bid, then this has to be clearly mentioned in the description indicating the line item which contains the combination</t>
  </si>
  <si>
    <t>The bidder has to quote for each line item. If any line item is part of the solution proposed in the RFP response, it has to be referenced. If it is not applicable, then the Bidder has to mention Not Applicable (NA).</t>
  </si>
  <si>
    <t xml:space="preserve">The prices, once offered, must remain firm and must not be subject to escalation for any reason within the period of validity. The price would be inclusive of all applicable taxes under the Indian law like customs duty, excise duty, import taxes, freight, forwarding, insurance, delivery, etc. exclusive of only applicable GST and Octroi / Entry Tax / equivalent local authority cess, which shall be paid / reimbursed on actual basis on production of bills. Any increase in these taxes (excluded taxes) will be paid in actuals by the bank or any new tax introduced by the government will also be paid by the bank The entire benefits / advantages, arising out of fall in prices, taxes, duties or any other reason, must be passed on to Bank. </t>
  </si>
  <si>
    <t>The Bidder may insert additional line items as applicable based on the solution offered in the respective tabs</t>
  </si>
  <si>
    <t xml:space="preserve">The Bidders should quote as per the format of Bill of Material ONLY and a masked replica of the Bill of Material should be enclosed in the technical bid. 
</t>
  </si>
  <si>
    <r>
      <rPr>
        <sz val="11"/>
        <rFont val="Calibri"/>
        <charset val="134"/>
        <scheme val="minor"/>
      </rPr>
      <t xml:space="preserve">The </t>
    </r>
    <r>
      <rPr>
        <u/>
        <sz val="11"/>
        <rFont val="Calibri"/>
        <charset val="134"/>
        <scheme val="minor"/>
      </rPr>
      <t>masked</t>
    </r>
    <r>
      <rPr>
        <sz val="11"/>
        <rFont val="Calibri"/>
        <charset val="134"/>
        <scheme val="minor"/>
      </rPr>
      <t xml:space="preserve"> Bill of Materials which would be submitted as part of the Technical Bill of Material should contain "XX" for ALL the corresponding commercial values that will be present in the unmasked Bill of Material that will be part of the Commercial submission.</t>
    </r>
  </si>
  <si>
    <t>The Bidder should to the extent possible stick to the same structure of the Bill of Material. Hence the Bank does not expect the bidders to delete necessary rows.</t>
  </si>
  <si>
    <t>Any addition/reduction in the resource or infrastructure quantities will be on pro-rata basis arrived from the respective managed services cost</t>
  </si>
  <si>
    <t xml:space="preserve">Bank will ONLY consider quotes in Commercial Bill of Material document as the 'Commercial Bid'. </t>
  </si>
  <si>
    <t xml:space="preserve">The number of resources and price mentioned by the bidder will be fixed for the current scope. The pro-rata cost will be paid for all increase and decrease in devices during the tenure of the contract </t>
  </si>
  <si>
    <t>Upon finalization of the contract, the 'Commercial Offer' will be firm for the period of contract and would NOT change due to any factor (e.g. change in actual manpower deployment for SLA adherence, economic factors etc.), however bank at its discretion may increase or decrease the resources or quantities which will be paid to bidder on prorata basis.</t>
  </si>
  <si>
    <t>Summary</t>
  </si>
  <si>
    <t>Function</t>
  </si>
  <si>
    <t xml:space="preserve">Total Amount </t>
  </si>
  <si>
    <t>A</t>
  </si>
  <si>
    <t>Desktops</t>
  </si>
  <si>
    <t>C</t>
  </si>
  <si>
    <t>Installation and Config. Charges</t>
  </si>
  <si>
    <t>Total Cost of Ownership (TCO).</t>
  </si>
  <si>
    <t>All the prices of this document should flow correctly from the respective sheets</t>
  </si>
  <si>
    <t>The total cost should flow from the individual sheets within this Annexure.</t>
  </si>
  <si>
    <t>The Bidder is responsible for all the arithmetic computation &amp; price flows. Bank is not responsible for any errors in computation by the bidder.</t>
  </si>
  <si>
    <t>Detailed Summary of Overall Cost</t>
  </si>
  <si>
    <t>Type</t>
  </si>
  <si>
    <t>Class/Type  of Infrastructure/Function</t>
  </si>
  <si>
    <t>Quantity</t>
  </si>
  <si>
    <t>Year 1</t>
  </si>
  <si>
    <t>Year 2</t>
  </si>
  <si>
    <t>Year 3</t>
  </si>
  <si>
    <t>Year 4</t>
  </si>
  <si>
    <t>Year 5</t>
  </si>
  <si>
    <t>Total (without tax)</t>
  </si>
  <si>
    <t>Tax Amount</t>
  </si>
  <si>
    <t>Total With Tax</t>
  </si>
  <si>
    <t>A.</t>
  </si>
  <si>
    <t xml:space="preserve"> Managed Services (Domain &amp; Corss Functional Services) Cost</t>
  </si>
  <si>
    <t>Server Management</t>
  </si>
  <si>
    <t>Servers</t>
  </si>
  <si>
    <t>High Level</t>
  </si>
  <si>
    <t>Mid-Level</t>
  </si>
  <si>
    <t>Entry Level</t>
  </si>
  <si>
    <t>Storage Management</t>
  </si>
  <si>
    <t>Storage</t>
  </si>
  <si>
    <t>Enterprise</t>
  </si>
  <si>
    <t>Modular</t>
  </si>
  <si>
    <t>SAN Switches</t>
  </si>
  <si>
    <t>SAN Swicthes</t>
  </si>
  <si>
    <t>Backup and restore Services</t>
  </si>
  <si>
    <t>Backup Device</t>
  </si>
  <si>
    <t>Tape Library</t>
  </si>
  <si>
    <t>Database Management</t>
  </si>
  <si>
    <t>Database</t>
  </si>
  <si>
    <t>Critical Applications- production Environment</t>
  </si>
  <si>
    <t>Non Critical Applications- Production Environment</t>
  </si>
  <si>
    <t>Non Production Environment</t>
  </si>
  <si>
    <t>Network Management</t>
  </si>
  <si>
    <t>Networks</t>
  </si>
  <si>
    <t>Routers,L3 Switches,L2 Switches etc,load balancers</t>
  </si>
  <si>
    <t>Sub Total- Managed Services Cost (A)</t>
  </si>
  <si>
    <t>B</t>
  </si>
  <si>
    <t>EMS Cost</t>
  </si>
  <si>
    <t>EMS Modules</t>
  </si>
  <si>
    <t>Product name &amp; version</t>
  </si>
  <si>
    <t>License Type</t>
  </si>
  <si>
    <t>No. of Licenses</t>
  </si>
  <si>
    <t>Data Base Management</t>
  </si>
  <si>
    <t>Backup</t>
  </si>
  <si>
    <t>SLA Management Module</t>
  </si>
  <si>
    <t>Asset and Configuration Management Database (CMDB)</t>
  </si>
  <si>
    <t>Service Level Management</t>
  </si>
  <si>
    <t>Incident Management</t>
  </si>
  <si>
    <t>Problem Management</t>
  </si>
  <si>
    <t>Change Management</t>
  </si>
  <si>
    <t>Patch Management</t>
  </si>
  <si>
    <t>Performance Management</t>
  </si>
  <si>
    <t>any other , please specify*</t>
  </si>
  <si>
    <t>Sub Total- EMS Cost (B)</t>
  </si>
  <si>
    <t>D.</t>
  </si>
  <si>
    <t>Infrastructure Cost for EMS Tools</t>
  </si>
  <si>
    <t>S.No</t>
  </si>
  <si>
    <t>Hardware/Software Type</t>
  </si>
  <si>
    <t>Configuration</t>
  </si>
  <si>
    <t>Quantity required (to be filled by Bidder)</t>
  </si>
  <si>
    <t>Per Unit Price (Fixed)</t>
  </si>
  <si>
    <t>Server</t>
  </si>
  <si>
    <t>2 CPU, Quad Core, 32 GB RAM,</t>
  </si>
  <si>
    <t>Enterprise Storage</t>
  </si>
  <si>
    <t>OS</t>
  </si>
  <si>
    <t>Enterprise Version</t>
  </si>
  <si>
    <t>Enterprise Edition</t>
  </si>
  <si>
    <t>Sub-  Infrastructure Cost for EMS &amp; Helpdesk  (D)</t>
  </si>
  <si>
    <t>E.</t>
  </si>
  <si>
    <t>Performance Assessment Cost</t>
  </si>
  <si>
    <t>Performance Assessment</t>
  </si>
  <si>
    <t>Frequency</t>
  </si>
  <si>
    <r>
      <rPr>
        <sz val="11"/>
        <color theme="1" tint="0.0499893185216834"/>
        <rFont val="Calibri"/>
        <charset val="134"/>
        <scheme val="minor"/>
      </rPr>
      <t xml:space="preserve">Performance Analysis for systems – </t>
    </r>
    <r>
      <rPr>
        <sz val="11"/>
        <rFont val="Calibri"/>
        <charset val="134"/>
        <scheme val="minor"/>
      </rPr>
      <t>Server OEM</t>
    </r>
  </si>
  <si>
    <t xml:space="preserve">Quarterly </t>
  </si>
  <si>
    <r>
      <rPr>
        <sz val="11"/>
        <color theme="1" tint="0.0499893185216834"/>
        <rFont val="Calibri"/>
        <charset val="134"/>
        <scheme val="minor"/>
      </rPr>
      <t xml:space="preserve">Storage Assessment Service  - </t>
    </r>
    <r>
      <rPr>
        <sz val="11"/>
        <rFont val="Calibri"/>
        <charset val="134"/>
        <scheme val="minor"/>
      </rPr>
      <t>Storage OEM</t>
    </r>
  </si>
  <si>
    <t xml:space="preserve">Bi-Annual </t>
  </si>
  <si>
    <r>
      <rPr>
        <sz val="11"/>
        <color theme="1" tint="0.0499893185216834"/>
        <rFont val="Calibri"/>
        <charset val="134"/>
        <scheme val="minor"/>
      </rPr>
      <t xml:space="preserve">Backup Assessment Service  - </t>
    </r>
    <r>
      <rPr>
        <sz val="11"/>
        <rFont val="Calibri"/>
        <charset val="134"/>
        <scheme val="minor"/>
      </rPr>
      <t>Storage/Backup OEM</t>
    </r>
  </si>
  <si>
    <t>Database Performance Assessment Services</t>
  </si>
  <si>
    <t>Sub Total- Performance Assessment Cost ( E)</t>
  </si>
  <si>
    <t>Total (A)+(B)+C)+(D)+( E)</t>
  </si>
  <si>
    <t>Year 1(Procurement)</t>
  </si>
  <si>
    <t>Year 4(AMC)</t>
  </si>
  <si>
    <t>Year 5(AMC)</t>
  </si>
  <si>
    <t>Total</t>
  </si>
  <si>
    <t>Sl no</t>
  </si>
  <si>
    <t>Description (Including Part Numbers)</t>
  </si>
  <si>
    <t>Qty</t>
  </si>
  <si>
    <t>Rate (INR)</t>
  </si>
  <si>
    <t>Amount</t>
  </si>
  <si>
    <t>Branch Peripherals</t>
  </si>
  <si>
    <t>Desktop</t>
  </si>
  <si>
    <t>Patch Dord (2 Meter)</t>
  </si>
  <si>
    <t>Any other (Pls add)</t>
  </si>
  <si>
    <t>Grand Total</t>
  </si>
  <si>
    <t>Note:</t>
  </si>
  <si>
    <t>1. The unit price should be including delivery and installation cost.</t>
  </si>
  <si>
    <t>2. All the hardware should have with 3 years in-built warranty &amp; 2 years AMC.</t>
  </si>
  <si>
    <t>3. Antivirus should have 5 years comprehensive license.</t>
  </si>
  <si>
    <t>Anti- Virus</t>
  </si>
  <si>
    <t>Installation Charges</t>
  </si>
  <si>
    <t>Qty (Users)</t>
  </si>
  <si>
    <t>Desktop Installation</t>
  </si>
  <si>
    <t>Active Directory Server &amp; required endpoint configurations</t>
  </si>
  <si>
    <t>Anti- Virus Server</t>
  </si>
  <si>
    <t xml:space="preserve">1. Kindly quote Installation charges for all componants mentioned above.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</si>
</sst>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 &quot;₹&quot;* #,##0.00_ ;_ &quot;₹&quot;* \-#,##0.00_ ;_ &quot;₹&quot;* &quot;-&quot;??_ ;_ @_ "/>
    <numFmt numFmtId="178" formatCode="_ * #,##0_ ;_ * \-#,##0_ ;_ * &quot;-&quot;_ ;_ @_ "/>
    <numFmt numFmtId="179" formatCode="_ &quot;₹&quot;* #,##0_ ;_ &quot;₹&quot;* \-#,##0_ ;_ &quot;₹&quot;* &quot;-&quot;_ ;_ @_ "/>
    <numFmt numFmtId="180" formatCode="_(&quot;$&quot;* #,##0.00_);_(&quot;$&quot;* \(#,##0.00\);_(&quot;$&quot;* &quot;-&quot;??_);_(@_)"/>
  </numFmts>
  <fonts count="52">
    <font>
      <sz val="11"/>
      <color theme="1"/>
      <name val="Calibri"/>
      <charset val="134"/>
      <scheme val="minor"/>
    </font>
    <font>
      <b/>
      <sz val="11"/>
      <color theme="1"/>
      <name val="Calibri"/>
      <charset val="134"/>
      <scheme val="minor"/>
    </font>
    <font>
      <b/>
      <sz val="11"/>
      <name val="Calibri"/>
      <charset val="134"/>
      <scheme val="minor"/>
    </font>
    <font>
      <b/>
      <sz val="11"/>
      <color theme="0"/>
      <name val="Calibri"/>
      <charset val="134"/>
      <scheme val="minor"/>
    </font>
    <font>
      <b/>
      <sz val="12"/>
      <color theme="0"/>
      <name val="Calibri"/>
      <charset val="134"/>
      <scheme val="minor"/>
    </font>
    <font>
      <sz val="11"/>
      <color theme="0"/>
      <name val="Calibri"/>
      <charset val="134"/>
      <scheme val="minor"/>
    </font>
    <font>
      <sz val="11"/>
      <color rgb="FF000000"/>
      <name val="Calibri"/>
      <charset val="134"/>
      <scheme val="minor"/>
    </font>
    <font>
      <sz val="11"/>
      <color theme="1" tint="0.0499893185216834"/>
      <name val="Calibri"/>
      <charset val="134"/>
      <scheme val="minor"/>
    </font>
    <font>
      <sz val="11"/>
      <name val="Calibri"/>
      <charset val="134"/>
      <scheme val="minor"/>
    </font>
    <font>
      <b/>
      <sz val="12"/>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sz val="10"/>
      <name val="Helv"/>
      <charset val="134"/>
    </font>
    <font>
      <sz val="12"/>
      <name val="Times New Roman"/>
      <charset val="134"/>
    </font>
    <font>
      <sz val="11"/>
      <color indexed="8"/>
      <name val="Calibri"/>
      <charset val="134"/>
    </font>
    <font>
      <sz val="11"/>
      <color indexed="9"/>
      <name val="Calibri"/>
      <charset val="134"/>
    </font>
    <font>
      <sz val="11"/>
      <color indexed="20"/>
      <name val="Calibri"/>
      <charset val="134"/>
    </font>
    <font>
      <b/>
      <sz val="11"/>
      <color indexed="52"/>
      <name val="Calibri"/>
      <charset val="134"/>
    </font>
    <font>
      <b/>
      <sz val="11"/>
      <color indexed="9"/>
      <name val="Calibri"/>
      <charset val="134"/>
    </font>
    <font>
      <i/>
      <sz val="11"/>
      <color indexed="23"/>
      <name val="Calibri"/>
      <charset val="134"/>
    </font>
    <font>
      <sz val="11"/>
      <color indexed="17"/>
      <name val="Calibri"/>
      <charset val="134"/>
    </font>
    <font>
      <b/>
      <sz val="12"/>
      <name val="Arial"/>
      <charset val="177"/>
    </font>
    <font>
      <b/>
      <sz val="15"/>
      <color indexed="62"/>
      <name val="Calibri"/>
      <charset val="134"/>
    </font>
    <font>
      <b/>
      <sz val="13"/>
      <color indexed="62"/>
      <name val="Calibri"/>
      <charset val="134"/>
    </font>
    <font>
      <b/>
      <sz val="11"/>
      <color indexed="62"/>
      <name val="Calibri"/>
      <charset val="134"/>
    </font>
    <font>
      <sz val="11"/>
      <color indexed="62"/>
      <name val="Calibri"/>
      <charset val="134"/>
    </font>
    <font>
      <sz val="11"/>
      <color indexed="52"/>
      <name val="Calibri"/>
      <charset val="134"/>
    </font>
    <font>
      <sz val="11"/>
      <color indexed="60"/>
      <name val="Calibri"/>
      <charset val="134"/>
    </font>
    <font>
      <b/>
      <sz val="11"/>
      <color indexed="63"/>
      <name val="Calibri"/>
      <charset val="134"/>
    </font>
    <font>
      <sz val="10"/>
      <name val="Helv"/>
      <charset val="204"/>
    </font>
    <font>
      <b/>
      <sz val="18"/>
      <color indexed="62"/>
      <name val="Cambria"/>
      <charset val="134"/>
    </font>
    <font>
      <b/>
      <sz val="11"/>
      <color indexed="8"/>
      <name val="Calibri"/>
      <charset val="134"/>
    </font>
    <font>
      <sz val="11"/>
      <color indexed="10"/>
      <name val="Calibri"/>
      <charset val="134"/>
    </font>
    <font>
      <u/>
      <sz val="11"/>
      <name val="Calibri"/>
      <charset val="134"/>
      <scheme val="minor"/>
    </font>
  </fonts>
  <fills count="58">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theme="7" tint="0.399975585192419"/>
        <bgColor indexed="64"/>
      </patternFill>
    </fill>
    <fill>
      <patternFill patternType="solid">
        <fgColor rgb="FF002060"/>
        <bgColor indexed="64"/>
      </patternFill>
    </fill>
    <fill>
      <patternFill patternType="solid">
        <fgColor theme="8" tint="-0.249977111117893"/>
        <bgColor indexed="64"/>
      </patternFill>
    </fill>
    <fill>
      <patternFill patternType="solid">
        <fgColor theme="2" tint="-0.249977111117893"/>
        <bgColor indexed="64"/>
      </patternFill>
    </fill>
    <fill>
      <patternFill patternType="solid">
        <fgColor theme="7"/>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19"/>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gray125"/>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114">
    <xf numFmtId="0" fontId="0" fillId="0" borderId="0"/>
    <xf numFmtId="176" fontId="0" fillId="0" borderId="0" applyFont="0" applyFill="0" applyBorder="0" applyAlignment="0" applyProtection="0"/>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1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13" borderId="9" applyNumberFormat="0" applyAlignment="0" applyProtection="0">
      <alignment vertical="center"/>
    </xf>
    <xf numFmtId="0" fontId="19" fillId="14" borderId="10" applyNumberFormat="0" applyAlignment="0" applyProtection="0">
      <alignment vertical="center"/>
    </xf>
    <xf numFmtId="0" fontId="20" fillId="14" borderId="9" applyNumberFormat="0" applyAlignment="0" applyProtection="0">
      <alignment vertical="center"/>
    </xf>
    <xf numFmtId="0" fontId="21" fillId="1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8"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4" borderId="0" applyNumberFormat="0" applyBorder="0" applyAlignment="0" applyProtection="0">
      <alignment vertical="center"/>
    </xf>
    <xf numFmtId="0" fontId="27"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7" fillId="36" borderId="0" applyNumberFormat="0" applyBorder="0" applyAlignment="0" applyProtection="0">
      <alignment vertical="center"/>
    </xf>
    <xf numFmtId="0" fontId="27" fillId="37" borderId="0" applyNumberFormat="0" applyBorder="0" applyAlignment="0" applyProtection="0">
      <alignment vertical="center"/>
    </xf>
    <xf numFmtId="0" fontId="28" fillId="38" borderId="0" applyNumberFormat="0" applyBorder="0" applyAlignment="0" applyProtection="0">
      <alignment vertical="center"/>
    </xf>
    <xf numFmtId="0" fontId="28" fillId="39" borderId="0" applyNumberFormat="0" applyBorder="0" applyAlignment="0" applyProtection="0">
      <alignment vertical="center"/>
    </xf>
    <xf numFmtId="0" fontId="27" fillId="40" borderId="0" applyNumberFormat="0" applyBorder="0" applyAlignment="0" applyProtection="0">
      <alignment vertical="center"/>
    </xf>
    <xf numFmtId="0" fontId="29" fillId="0" borderId="0">
      <alignment horizontal="justify" vertical="justify" textRotation="127" wrapText="1"/>
      <protection hidden="1"/>
    </xf>
    <xf numFmtId="0" fontId="30" fillId="0" borderId="0"/>
    <xf numFmtId="0" fontId="31" fillId="0" borderId="0"/>
    <xf numFmtId="0" fontId="32" fillId="41"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41" borderId="0" applyNumberFormat="0" applyBorder="0" applyAlignment="0" applyProtection="0"/>
    <xf numFmtId="0" fontId="32" fillId="44" borderId="0" applyNumberFormat="0" applyBorder="0" applyAlignment="0" applyProtection="0"/>
    <xf numFmtId="0" fontId="32" fillId="42"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45" borderId="0" applyNumberFormat="0" applyBorder="0" applyAlignment="0" applyProtection="0"/>
    <xf numFmtId="0" fontId="32" fillId="48" borderId="0" applyNumberFormat="0" applyBorder="0" applyAlignment="0" applyProtection="0"/>
    <xf numFmtId="0" fontId="32" fillId="42" borderId="0" applyNumberFormat="0" applyBorder="0" applyAlignment="0" applyProtection="0"/>
    <xf numFmtId="0" fontId="33" fillId="49"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45" borderId="0" applyNumberFormat="0" applyBorder="0" applyAlignment="0" applyProtection="0"/>
    <xf numFmtId="0" fontId="33" fillId="49" borderId="0" applyNumberFormat="0" applyBorder="0" applyAlignment="0" applyProtection="0"/>
    <xf numFmtId="0" fontId="33" fillId="42" borderId="0" applyNumberFormat="0" applyBorder="0" applyAlignment="0" applyProtection="0"/>
    <xf numFmtId="0" fontId="33" fillId="49"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33" fillId="52" borderId="0" applyNumberFormat="0" applyBorder="0" applyAlignment="0" applyProtection="0"/>
    <xf numFmtId="0" fontId="33" fillId="49" borderId="0" applyNumberFormat="0" applyBorder="0" applyAlignment="0" applyProtection="0"/>
    <xf numFmtId="0" fontId="33" fillId="53" borderId="0" applyNumberFormat="0" applyBorder="0" applyAlignment="0" applyProtection="0"/>
    <xf numFmtId="0" fontId="34" fillId="54" borderId="0" applyNumberFormat="0" applyBorder="0" applyAlignment="0" applyProtection="0"/>
    <xf numFmtId="0" fontId="35" fillId="41" borderId="14" applyNumberFormat="0" applyAlignment="0" applyProtection="0"/>
    <xf numFmtId="0" fontId="36" fillId="55" borderId="15" applyNumberFormat="0" applyAlignment="0" applyProtection="0"/>
    <xf numFmtId="176" fontId="29" fillId="0" borderId="0" applyFill="0" applyBorder="0" applyAlignment="0" applyProtection="0"/>
    <xf numFmtId="176" fontId="31" fillId="0" borderId="0" applyFont="0" applyFill="0" applyBorder="0" applyAlignment="0" applyProtection="0"/>
    <xf numFmtId="176" fontId="29" fillId="0" borderId="0" applyFont="0" applyFill="0" applyBorder="0" applyAlignment="0" applyProtection="0"/>
    <xf numFmtId="180" fontId="29" fillId="0" borderId="0" applyFill="0" applyBorder="0" applyAlignment="0" applyProtection="0"/>
    <xf numFmtId="180" fontId="29" fillId="0" borderId="0" applyFont="0" applyFill="0" applyBorder="0" applyAlignment="0" applyProtection="0"/>
    <xf numFmtId="0" fontId="37" fillId="0" borderId="0" applyNumberFormat="0" applyFill="0" applyBorder="0" applyAlignment="0" applyProtection="0"/>
    <xf numFmtId="0" fontId="38" fillId="56" borderId="0" applyNumberFormat="0" applyBorder="0" applyAlignment="0" applyProtection="0"/>
    <xf numFmtId="0" fontId="39" fillId="57" borderId="0">
      <alignment horizontal="left" vertical="center"/>
    </xf>
    <xf numFmtId="0" fontId="40" fillId="0" borderId="16" applyNumberFormat="0" applyFill="0" applyAlignment="0" applyProtection="0"/>
    <xf numFmtId="0" fontId="41" fillId="0" borderId="17" applyNumberFormat="0" applyFill="0" applyAlignment="0" applyProtection="0"/>
    <xf numFmtId="0" fontId="42" fillId="0" borderId="18" applyNumberFormat="0" applyFill="0" applyAlignment="0" applyProtection="0"/>
    <xf numFmtId="0" fontId="42" fillId="0" borderId="0" applyNumberFormat="0" applyFill="0" applyBorder="0" applyAlignment="0" applyProtection="0"/>
    <xf numFmtId="0" fontId="43" fillId="42" borderId="14" applyNumberFormat="0" applyAlignment="0" applyProtection="0"/>
    <xf numFmtId="0" fontId="44" fillId="0" borderId="19" applyNumberFormat="0" applyFill="0" applyAlignment="0" applyProtection="0"/>
    <xf numFmtId="0" fontId="45" fillId="47" borderId="0" applyNumberFormat="0" applyBorder="0" applyAlignment="0" applyProtection="0"/>
    <xf numFmtId="0" fontId="32" fillId="0" borderId="0"/>
    <xf numFmtId="0" fontId="32" fillId="0" borderId="0"/>
    <xf numFmtId="0" fontId="32" fillId="0" borderId="0"/>
    <xf numFmtId="0" fontId="29" fillId="0" borderId="0" applyNumberFormat="0" applyFill="0" applyBorder="0" applyAlignment="0" applyProtection="0"/>
    <xf numFmtId="0" fontId="29" fillId="0" borderId="0" applyNumberFormat="0" applyFill="0" applyBorder="0" applyAlignment="0" applyProtection="0"/>
    <xf numFmtId="0" fontId="31" fillId="0" borderId="0"/>
    <xf numFmtId="0" fontId="29" fillId="0" borderId="0"/>
    <xf numFmtId="0" fontId="32" fillId="43" borderId="20" applyNumberFormat="0" applyFont="0" applyAlignment="0" applyProtection="0"/>
    <xf numFmtId="0" fontId="32" fillId="43" borderId="20" applyNumberFormat="0" applyFont="0" applyAlignment="0" applyProtection="0"/>
    <xf numFmtId="0" fontId="32" fillId="43" borderId="20" applyNumberFormat="0" applyFont="0" applyAlignment="0" applyProtection="0"/>
    <xf numFmtId="0" fontId="29" fillId="43" borderId="20" applyNumberFormat="0" applyFont="0" applyAlignment="0" applyProtection="0"/>
    <xf numFmtId="0" fontId="46" fillId="41" borderId="21" applyNumberFormat="0" applyAlignment="0" applyProtection="0"/>
    <xf numFmtId="9" fontId="29" fillId="0" borderId="0" applyFill="0" applyBorder="0" applyAlignment="0" applyProtection="0"/>
    <xf numFmtId="9" fontId="29" fillId="0" borderId="0" applyFont="0" applyFill="0" applyBorder="0" applyAlignment="0" applyProtection="0"/>
    <xf numFmtId="0" fontId="47" fillId="0" borderId="0"/>
    <xf numFmtId="0" fontId="29" fillId="0" borderId="0"/>
    <xf numFmtId="0" fontId="29" fillId="0" borderId="0"/>
    <xf numFmtId="0" fontId="48" fillId="0" borderId="0" applyNumberFormat="0" applyFill="0" applyBorder="0" applyAlignment="0" applyProtection="0"/>
    <xf numFmtId="0" fontId="49" fillId="0" borderId="22" applyNumberFormat="0" applyFill="0" applyAlignment="0" applyProtection="0"/>
    <xf numFmtId="0" fontId="50" fillId="0" borderId="0" applyNumberFormat="0" applyFill="0" applyBorder="0" applyAlignment="0" applyProtection="0"/>
  </cellStyleXfs>
  <cellXfs count="86">
    <xf numFmtId="0" fontId="0" fillId="0" borderId="0" xfId="0"/>
    <xf numFmtId="0" fontId="1" fillId="0" borderId="0" xfId="0" applyFont="1" applyAlignment="1">
      <alignment horizontal="left"/>
    </xf>
    <xf numFmtId="0" fontId="0" fillId="0" borderId="0" xfId="0" applyAlignment="1">
      <alignment horizontal="left"/>
    </xf>
    <xf numFmtId="0" fontId="1" fillId="0" borderId="0" xfId="0" applyFont="1"/>
    <xf numFmtId="0" fontId="0" fillId="0" borderId="0" xfId="0" applyAlignment="1">
      <alignment vertical="center"/>
    </xf>
    <xf numFmtId="0" fontId="2" fillId="2" borderId="1" xfId="51" applyFont="1" applyFill="1" applyBorder="1" applyAlignment="1">
      <alignment horizontal="center" vertical="center"/>
    </xf>
    <xf numFmtId="0" fontId="2" fillId="2" borderId="2" xfId="51" applyFont="1" applyFill="1" applyBorder="1" applyAlignment="1">
      <alignment horizontal="center" vertical="center"/>
    </xf>
    <xf numFmtId="0" fontId="2" fillId="2" borderId="3" xfId="51" applyFont="1" applyFill="1" applyBorder="1" applyAlignment="1">
      <alignment horizontal="center" vertical="center"/>
    </xf>
    <xf numFmtId="0" fontId="3" fillId="2" borderId="1" xfId="51" applyFont="1" applyFill="1" applyBorder="1" applyAlignment="1">
      <alignment horizontal="center"/>
    </xf>
    <xf numFmtId="0" fontId="3" fillId="2" borderId="2" xfId="51" applyFont="1" applyFill="1" applyBorder="1" applyAlignment="1">
      <alignment horizontal="center"/>
    </xf>
    <xf numFmtId="0" fontId="3" fillId="2" borderId="3" xfId="51" applyFont="1" applyFill="1" applyBorder="1" applyAlignment="1">
      <alignment horizontal="center"/>
    </xf>
    <xf numFmtId="0" fontId="3" fillId="3" borderId="4" xfId="51"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xf numFmtId="0" fontId="0" fillId="0" borderId="4" xfId="0" applyBorder="1" applyAlignment="1">
      <alignment wrapText="1"/>
    </xf>
    <xf numFmtId="0" fontId="0" fillId="0" borderId="4" xfId="0" applyBorder="1" applyAlignment="1">
      <alignment vertical="center"/>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2" fillId="4" borderId="4" xfId="0" applyFont="1" applyFill="1" applyBorder="1" applyAlignment="1">
      <alignment wrapText="1"/>
    </xf>
    <xf numFmtId="0" fontId="2" fillId="0" borderId="4" xfId="51" applyFont="1" applyBorder="1" applyAlignment="1">
      <alignment horizontal="left" vertical="top"/>
    </xf>
    <xf numFmtId="0" fontId="2" fillId="0" borderId="4" xfId="51" applyFont="1" applyBorder="1" applyAlignment="1">
      <alignment horizontal="left" vertical="top" wrapText="1"/>
    </xf>
    <xf numFmtId="0" fontId="0" fillId="0" borderId="0" xfId="0" applyAlignment="1">
      <alignment horizontal="center" vertical="center"/>
    </xf>
    <xf numFmtId="0" fontId="3" fillId="2" borderId="4" xfId="51" applyFont="1" applyFill="1" applyBorder="1" applyAlignment="1">
      <alignment horizontal="center"/>
    </xf>
    <xf numFmtId="0" fontId="4" fillId="5" borderId="2" xfId="0" applyFont="1" applyFill="1" applyBorder="1" applyAlignment="1">
      <alignment horizontal="left" vertical="center"/>
    </xf>
    <xf numFmtId="0" fontId="0" fillId="0" borderId="4" xfId="0"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4" xfId="0" applyFont="1" applyBorder="1"/>
    <xf numFmtId="0" fontId="2" fillId="4" borderId="4" xfId="0" applyFont="1" applyFill="1" applyBorder="1" applyAlignment="1">
      <alignment horizontal="center" wrapText="1"/>
    </xf>
    <xf numFmtId="0" fontId="2" fillId="0" borderId="4" xfId="51" applyFont="1" applyBorder="1" applyAlignment="1">
      <alignment horizontal="left" vertical="center"/>
    </xf>
    <xf numFmtId="0" fontId="3" fillId="2" borderId="4" xfId="51" applyFont="1" applyFill="1" applyBorder="1" applyAlignment="1">
      <alignment horizontal="center" vertical="top"/>
    </xf>
    <xf numFmtId="0" fontId="5" fillId="3" borderId="4" xfId="51" applyFont="1" applyFill="1" applyBorder="1" applyAlignment="1">
      <alignment horizontal="center" vertical="center" wrapText="1"/>
    </xf>
    <xf numFmtId="0" fontId="2" fillId="4" borderId="4" xfId="0" applyFont="1" applyFill="1" applyBorder="1" applyAlignment="1">
      <alignment horizontal="center"/>
    </xf>
    <xf numFmtId="0" fontId="0" fillId="0" borderId="0" xfId="0" applyAlignment="1">
      <alignment vertical="center" wrapText="1"/>
    </xf>
    <xf numFmtId="0" fontId="0" fillId="0" borderId="0" xfId="0" applyAlignment="1">
      <alignment wrapText="1"/>
    </xf>
    <xf numFmtId="0" fontId="3" fillId="6" borderId="0" xfId="0" applyFont="1" applyFill="1" applyBorder="1" applyAlignment="1">
      <alignment horizontal="center" wrapText="1"/>
    </xf>
    <xf numFmtId="0" fontId="1" fillId="7" borderId="4" xfId="0" applyFont="1" applyFill="1" applyBorder="1" applyAlignment="1">
      <alignment horizontal="left" vertical="center" wrapText="1"/>
    </xf>
    <xf numFmtId="0" fontId="1" fillId="7" borderId="4" xfId="0" applyFont="1" applyFill="1" applyBorder="1" applyAlignment="1">
      <alignment horizontal="center" vertical="center" wrapText="1"/>
    </xf>
    <xf numFmtId="0" fontId="1" fillId="7" borderId="4" xfId="0" applyFont="1" applyFill="1" applyBorder="1" applyAlignment="1">
      <alignment vertical="center" wrapText="1"/>
    </xf>
    <xf numFmtId="0" fontId="2" fillId="8" borderId="4" xfId="0" applyFont="1" applyFill="1" applyBorder="1" applyAlignment="1">
      <alignment vertical="center" wrapText="1"/>
    </xf>
    <xf numFmtId="0" fontId="1" fillId="8" borderId="4" xfId="0" applyFont="1" applyFill="1" applyBorder="1" applyAlignment="1">
      <alignment vertical="center" wrapText="1"/>
    </xf>
    <xf numFmtId="0" fontId="1"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3" fillId="6" borderId="4" xfId="0" applyFont="1" applyFill="1" applyBorder="1" applyAlignment="1">
      <alignment wrapText="1"/>
    </xf>
    <xf numFmtId="0" fontId="2" fillId="7" borderId="4" xfId="0" applyFont="1" applyFill="1" applyBorder="1" applyAlignment="1">
      <alignment vertical="center" wrapText="1"/>
    </xf>
    <xf numFmtId="0" fontId="0" fillId="0" borderId="4" xfId="0" applyFont="1" applyFill="1" applyBorder="1" applyAlignment="1">
      <alignment vertical="center" wrapText="1"/>
    </xf>
    <xf numFmtId="0" fontId="6" fillId="0" borderId="4" xfId="0" applyFont="1" applyFill="1" applyBorder="1" applyAlignment="1">
      <alignment vertical="center" wrapText="1"/>
    </xf>
    <xf numFmtId="0" fontId="1" fillId="9" borderId="4" xfId="0" applyFont="1" applyFill="1" applyBorder="1" applyAlignment="1">
      <alignment vertical="center" wrapText="1"/>
    </xf>
    <xf numFmtId="0" fontId="0" fillId="0" borderId="4" xfId="0" applyFont="1" applyBorder="1" applyAlignment="1">
      <alignment wrapText="1"/>
    </xf>
    <xf numFmtId="176" fontId="0" fillId="0" borderId="4" xfId="1" applyFont="1" applyBorder="1"/>
    <xf numFmtId="0" fontId="2" fillId="7" borderId="4" xfId="51" applyFont="1" applyFill="1" applyBorder="1" applyAlignment="1">
      <alignment horizontal="left" vertical="center" wrapText="1"/>
    </xf>
    <xf numFmtId="0" fontId="1" fillId="7" borderId="1"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7" fillId="0" borderId="4" xfId="51" applyFont="1" applyBorder="1" applyAlignment="1">
      <alignment horizontal="left" vertical="top" wrapText="1"/>
    </xf>
    <xf numFmtId="0" fontId="0" fillId="0" borderId="1" xfId="0" applyBorder="1" applyAlignment="1">
      <alignment horizontal="center" wrapText="1"/>
    </xf>
    <xf numFmtId="0" fontId="0" fillId="0" borderId="3" xfId="0" applyBorder="1" applyAlignment="1">
      <alignment horizontal="center" wrapText="1"/>
    </xf>
    <xf numFmtId="0" fontId="5" fillId="6" borderId="4" xfId="0" applyFont="1" applyFill="1" applyBorder="1" applyAlignment="1">
      <alignment wrapText="1"/>
    </xf>
    <xf numFmtId="0" fontId="3" fillId="6" borderId="4" xfId="51" applyFont="1" applyFill="1" applyBorder="1" applyAlignment="1">
      <alignment horizontal="left" vertical="top" wrapText="1"/>
    </xf>
    <xf numFmtId="0" fontId="5" fillId="6" borderId="1" xfId="0" applyFont="1" applyFill="1" applyBorder="1" applyAlignment="1">
      <alignment horizontal="center" wrapText="1"/>
    </xf>
    <xf numFmtId="0" fontId="5" fillId="6" borderId="3" xfId="0" applyFont="1" applyFill="1" applyBorder="1" applyAlignment="1">
      <alignment horizontal="center" wrapText="1"/>
    </xf>
    <xf numFmtId="0" fontId="0" fillId="10" borderId="4" xfId="0" applyFill="1" applyBorder="1" applyAlignment="1">
      <alignment wrapText="1"/>
    </xf>
    <xf numFmtId="0" fontId="1" fillId="10" borderId="4" xfId="0" applyFont="1" applyFill="1" applyBorder="1" applyAlignment="1">
      <alignment wrapText="1"/>
    </xf>
    <xf numFmtId="0" fontId="0" fillId="0" borderId="0" xfId="0" applyFont="1"/>
    <xf numFmtId="0" fontId="3" fillId="2" borderId="5" xfId="0" applyFont="1" applyFill="1" applyBorder="1" applyAlignment="1">
      <alignment horizontal="left" wrapText="1"/>
    </xf>
    <xf numFmtId="0" fontId="3" fillId="3"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vertical="center" wrapText="1"/>
    </xf>
    <xf numFmtId="0" fontId="1" fillId="0"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0" borderId="4" xfId="0" applyFont="1" applyBorder="1" applyAlignment="1">
      <alignment horizontal="left" wrapText="1"/>
    </xf>
    <xf numFmtId="0" fontId="8" fillId="0" borderId="4" xfId="0" applyFont="1" applyBorder="1" applyAlignment="1">
      <alignment horizontal="left" wrapText="1"/>
    </xf>
    <xf numFmtId="0" fontId="0" fillId="0" borderId="4" xfId="0" applyFont="1" applyFill="1" applyBorder="1" applyAlignment="1">
      <alignment horizontal="left" wrapText="1"/>
    </xf>
    <xf numFmtId="0" fontId="0" fillId="0" borderId="0" xfId="0" applyFont="1" applyAlignment="1">
      <alignment wrapText="1"/>
    </xf>
    <xf numFmtId="0" fontId="9" fillId="0" borderId="5" xfId="0" applyFont="1" applyBorder="1" applyAlignment="1">
      <alignment horizontal="left" vertical="center"/>
    </xf>
    <xf numFmtId="0" fontId="3" fillId="2" borderId="4" xfId="0" applyFont="1" applyFill="1" applyBorder="1" applyAlignment="1">
      <alignment horizontal="center" wrapText="1"/>
    </xf>
    <xf numFmtId="0" fontId="0" fillId="0" borderId="0" xfId="0" applyFont="1" applyFill="1"/>
    <xf numFmtId="0" fontId="0" fillId="0" borderId="0" xfId="0" applyFont="1" applyFill="1" applyAlignment="1">
      <alignment wrapText="1"/>
    </xf>
    <xf numFmtId="0" fontId="1" fillId="0" borderId="4" xfId="0" applyFont="1" applyFill="1" applyBorder="1"/>
    <xf numFmtId="0" fontId="1" fillId="0" borderId="4" xfId="0" applyFont="1" applyFill="1" applyBorder="1" applyAlignment="1">
      <alignment wrapText="1"/>
    </xf>
    <xf numFmtId="0" fontId="0" fillId="0" borderId="4" xfId="0" applyFont="1" applyBorder="1"/>
    <xf numFmtId="0" fontId="8" fillId="11" borderId="4" xfId="0" applyFont="1" applyFill="1" applyBorder="1" applyAlignment="1">
      <alignment vertical="top" wrapText="1"/>
    </xf>
    <xf numFmtId="0" fontId="8" fillId="0" borderId="4" xfId="0" applyFont="1" applyFill="1" applyBorder="1" applyAlignment="1">
      <alignment vertical="top" wrapText="1"/>
    </xf>
    <xf numFmtId="0" fontId="8" fillId="11" borderId="4" xfId="51" applyFont="1" applyFill="1" applyBorder="1" applyAlignment="1">
      <alignment vertical="top" wrapText="1"/>
    </xf>
    <xf numFmtId="0" fontId="8" fillId="0" borderId="4" xfId="99" applyFont="1" applyFill="1" applyBorder="1" applyAlignment="1">
      <alignment horizontal="left" vertical="top" wrapText="1"/>
    </xf>
    <xf numFmtId="0" fontId="0" fillId="0" borderId="4" xfId="0" applyBorder="1" applyAlignment="1" quotePrefix="1">
      <alignment wrapText="1"/>
    </xf>
  </cellXfs>
  <cellStyles count="114">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_Appendix 1 Form B 01 - Commercial Bid Details" xfId="49"/>
    <cellStyle name="_Grasim Industries-R0-AFAS-19.01.08" xfId="50"/>
    <cellStyle name="0,0_x000d__x000a_NA_x000d__x000a_" xfId="51"/>
    <cellStyle name="20% - Accent1 2" xfId="52"/>
    <cellStyle name="20% - Accent2 2" xfId="53"/>
    <cellStyle name="20% - Accent3 2" xfId="54"/>
    <cellStyle name="20% - Accent4 2" xfId="55"/>
    <cellStyle name="20% - Accent5 2" xfId="56"/>
    <cellStyle name="20% - Accent6 2" xfId="57"/>
    <cellStyle name="40% - Accent1 2" xfId="58"/>
    <cellStyle name="40% - Accent2 2" xfId="59"/>
    <cellStyle name="40% - Accent3 2" xfId="60"/>
    <cellStyle name="40% - Accent4 2" xfId="61"/>
    <cellStyle name="40% - Accent5 2" xfId="62"/>
    <cellStyle name="40% - Accent6 2" xfId="63"/>
    <cellStyle name="60% - Accent1 2" xfId="64"/>
    <cellStyle name="60% - Accent2 2" xfId="65"/>
    <cellStyle name="60% - Accent3 2" xfId="66"/>
    <cellStyle name="60% - Accent4 2" xfId="67"/>
    <cellStyle name="60% - Accent5 2" xfId="68"/>
    <cellStyle name="60% - Accent6 2" xfId="69"/>
    <cellStyle name="Accent1 2" xfId="70"/>
    <cellStyle name="Accent2 2" xfId="71"/>
    <cellStyle name="Accent3 2" xfId="72"/>
    <cellStyle name="Accent4 2" xfId="73"/>
    <cellStyle name="Accent5 2" xfId="74"/>
    <cellStyle name="Accent6 2" xfId="75"/>
    <cellStyle name="Bad 2" xfId="76"/>
    <cellStyle name="Calculation 2" xfId="77"/>
    <cellStyle name="Check Cell 2" xfId="78"/>
    <cellStyle name="Comma 2" xfId="79"/>
    <cellStyle name="Comma 2 2" xfId="80"/>
    <cellStyle name="Comma 3" xfId="81"/>
    <cellStyle name="Currency 2" xfId="82"/>
    <cellStyle name="Currency 3" xfId="83"/>
    <cellStyle name="Explanatory Text 2" xfId="84"/>
    <cellStyle name="Good 2" xfId="85"/>
    <cellStyle name="Header" xfId="86"/>
    <cellStyle name="Heading 1 2" xfId="87"/>
    <cellStyle name="Heading 2 2" xfId="88"/>
    <cellStyle name="Heading 3 2" xfId="89"/>
    <cellStyle name="Heading 4 2" xfId="90"/>
    <cellStyle name="Input 2" xfId="91"/>
    <cellStyle name="Linked Cell 2" xfId="92"/>
    <cellStyle name="Neutral 2" xfId="93"/>
    <cellStyle name="Normal 2" xfId="94"/>
    <cellStyle name="Normal 3" xfId="95"/>
    <cellStyle name="Normal 4" xfId="96"/>
    <cellStyle name="Normal 5" xfId="97"/>
    <cellStyle name="Normal 6" xfId="98"/>
    <cellStyle name="Normal 7" xfId="99"/>
    <cellStyle name="Normal 8" xfId="100"/>
    <cellStyle name="Note 2" xfId="101"/>
    <cellStyle name="Note 3" xfId="102"/>
    <cellStyle name="Note 4" xfId="103"/>
    <cellStyle name="Note 5" xfId="104"/>
    <cellStyle name="Output 2" xfId="105"/>
    <cellStyle name="Percent 2" xfId="106"/>
    <cellStyle name="Percent 3" xfId="107"/>
    <cellStyle name="Style 1" xfId="108"/>
    <cellStyle name="Style 1 2" xfId="109"/>
    <cellStyle name="Style 1 3" xfId="110"/>
    <cellStyle name="Title 2" xfId="111"/>
    <cellStyle name="Total 2" xfId="112"/>
    <cellStyle name="Warning Text 2" xfId="11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002060"/>
  </sheetPr>
  <dimension ref="A1:B21"/>
  <sheetViews>
    <sheetView tabSelected="1" view="pageBreakPreview" zoomScale="90" zoomScaleNormal="100" workbookViewId="0">
      <selection activeCell="A1" sqref="A1:B1"/>
    </sheetView>
  </sheetViews>
  <sheetFormatPr defaultColWidth="9.18095238095238" defaultRowHeight="15" outlineLevelCol="1"/>
  <cols>
    <col min="1" max="1" width="4.81904761904762" style="63" customWidth="1"/>
    <col min="2" max="2" width="137.180952380952" style="74" customWidth="1"/>
    <col min="3" max="16384" width="9.18095238095238" style="63"/>
  </cols>
  <sheetData>
    <row r="1" ht="15.75" spans="1:2">
      <c r="A1" s="75" t="s">
        <v>0</v>
      </c>
      <c r="B1" s="75"/>
    </row>
    <row r="2" spans="1:2">
      <c r="A2" s="76" t="s">
        <v>1</v>
      </c>
      <c r="B2" s="76"/>
    </row>
    <row r="3" spans="1:2">
      <c r="A3" s="77"/>
      <c r="B3" s="78"/>
    </row>
    <row r="4" spans="1:2">
      <c r="A4" s="79" t="s">
        <v>2</v>
      </c>
      <c r="B4" s="80" t="s">
        <v>3</v>
      </c>
    </row>
    <row r="5" spans="1:2">
      <c r="A5" s="79">
        <v>1</v>
      </c>
      <c r="B5" s="80" t="s">
        <v>4</v>
      </c>
    </row>
    <row r="6" spans="1:2">
      <c r="A6" s="81">
        <v>1</v>
      </c>
      <c r="B6" s="82" t="s">
        <v>5</v>
      </c>
    </row>
    <row r="7" ht="30" spans="1:2">
      <c r="A7" s="81">
        <v>2</v>
      </c>
      <c r="B7" s="82" t="s">
        <v>6</v>
      </c>
    </row>
    <row r="8" ht="30" spans="1:2">
      <c r="A8" s="81">
        <v>3</v>
      </c>
      <c r="B8" s="82" t="s">
        <v>7</v>
      </c>
    </row>
    <row r="9" spans="1:2">
      <c r="A9" s="81">
        <v>4</v>
      </c>
      <c r="B9" s="82" t="s">
        <v>8</v>
      </c>
    </row>
    <row r="10" ht="30" spans="1:2">
      <c r="A10" s="81">
        <v>5</v>
      </c>
      <c r="B10" s="82" t="s">
        <v>9</v>
      </c>
    </row>
    <row r="11" ht="30" spans="1:2">
      <c r="A11" s="81">
        <v>6</v>
      </c>
      <c r="B11" s="82" t="s">
        <v>10</v>
      </c>
    </row>
    <row r="12" ht="75" spans="1:2">
      <c r="A12" s="81">
        <v>7</v>
      </c>
      <c r="B12" s="83" t="s">
        <v>11</v>
      </c>
    </row>
    <row r="13" spans="1:2">
      <c r="A13" s="81">
        <v>8</v>
      </c>
      <c r="B13" s="82" t="s">
        <v>12</v>
      </c>
    </row>
    <row r="14" ht="16.5" customHeight="1" spans="1:2">
      <c r="A14" s="81">
        <v>9</v>
      </c>
      <c r="B14" s="82" t="s">
        <v>13</v>
      </c>
    </row>
    <row r="15" ht="30" spans="1:2">
      <c r="A15" s="81">
        <v>10</v>
      </c>
      <c r="B15" s="82" t="s">
        <v>14</v>
      </c>
    </row>
    <row r="16" ht="30" spans="1:2">
      <c r="A16" s="81">
        <v>11</v>
      </c>
      <c r="B16" s="84" t="s">
        <v>15</v>
      </c>
    </row>
    <row r="17" spans="1:2">
      <c r="A17" s="81">
        <v>12</v>
      </c>
      <c r="B17" s="85" t="s">
        <v>16</v>
      </c>
    </row>
    <row r="18" spans="1:2">
      <c r="A18" s="81">
        <v>13</v>
      </c>
      <c r="B18" s="49" t="s">
        <v>17</v>
      </c>
    </row>
    <row r="19" ht="30" spans="1:2">
      <c r="A19" s="81">
        <v>14</v>
      </c>
      <c r="B19" s="49" t="s">
        <v>18</v>
      </c>
    </row>
    <row r="20" ht="45" spans="1:2">
      <c r="A20" s="81">
        <v>15</v>
      </c>
      <c r="B20" s="49" t="s">
        <v>19</v>
      </c>
    </row>
    <row r="21" spans="1:1">
      <c r="A21" s="81"/>
    </row>
  </sheetData>
  <mergeCells count="2">
    <mergeCell ref="A1:B1"/>
    <mergeCell ref="A2:B2"/>
  </mergeCells>
  <pageMargins left="0.7" right="0.7" top="0.75" bottom="0.75" header="0.3" footer="0.3"/>
  <pageSetup paperSize="9" scale="61" orientation="landscape" verticalDpi="90"/>
  <headerFooter>
    <oddHeader>&amp;LOBC-IT MSP&amp;C Form 13: Bill of Material&amp;RInstructions</oddHeader>
    <oddFooter>&amp;C&amp;P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M11"/>
  <sheetViews>
    <sheetView zoomScaleSheetLayoutView="87" workbookViewId="0">
      <selection activeCell="A1" sqref="A1:M1"/>
    </sheetView>
  </sheetViews>
  <sheetFormatPr defaultColWidth="9.18095238095238" defaultRowHeight="15"/>
  <cols>
    <col min="1" max="1" width="9.18095238095238" style="63"/>
    <col min="2" max="2" width="69.2666666666667" style="63" customWidth="1"/>
    <col min="3" max="3" width="30.5428571428571" style="63" customWidth="1"/>
    <col min="4" max="16384" width="9.18095238095238" style="63"/>
  </cols>
  <sheetData>
    <row r="1" spans="1:13">
      <c r="A1" s="1" t="s">
        <v>0</v>
      </c>
      <c r="B1" s="2"/>
      <c r="C1" s="2"/>
      <c r="D1" s="2"/>
      <c r="E1" s="2"/>
      <c r="F1" s="2"/>
      <c r="G1" s="2"/>
      <c r="H1" s="2"/>
      <c r="I1" s="2"/>
      <c r="J1" s="2"/>
      <c r="K1" s="2"/>
      <c r="L1" s="2"/>
      <c r="M1" s="2"/>
    </row>
    <row r="2" spans="1:3">
      <c r="A2" s="64" t="s">
        <v>20</v>
      </c>
      <c r="B2" s="64"/>
      <c r="C2" s="64"/>
    </row>
    <row r="3" spans="1:3">
      <c r="A3" s="65" t="s">
        <v>2</v>
      </c>
      <c r="B3" s="65" t="s">
        <v>21</v>
      </c>
      <c r="C3" s="65" t="s">
        <v>22</v>
      </c>
    </row>
    <row r="4" spans="1:3">
      <c r="A4" s="66" t="s">
        <v>23</v>
      </c>
      <c r="B4" s="67" t="s">
        <v>24</v>
      </c>
      <c r="C4" s="68">
        <f>Desktops!M9</f>
        <v>0</v>
      </c>
    </row>
    <row r="5" spans="1:3">
      <c r="A5" s="66" t="s">
        <v>25</v>
      </c>
      <c r="B5" s="67" t="s">
        <v>26</v>
      </c>
      <c r="C5" s="68">
        <f>'Installation and Config. Charge'!F9</f>
        <v>0</v>
      </c>
    </row>
    <row r="6" spans="1:3">
      <c r="A6" s="69" t="s">
        <v>27</v>
      </c>
      <c r="B6" s="69"/>
      <c r="C6" s="70">
        <f>SUM(C4:C5)</f>
        <v>0</v>
      </c>
    </row>
    <row r="8" ht="16.5" customHeight="1" spans="1:3">
      <c r="A8" s="71" t="s">
        <v>28</v>
      </c>
      <c r="B8" s="71"/>
      <c r="C8" s="71"/>
    </row>
    <row r="9" ht="15.75" customHeight="1" spans="1:3">
      <c r="A9" s="72" t="s">
        <v>29</v>
      </c>
      <c r="B9" s="72"/>
      <c r="C9" s="72"/>
    </row>
    <row r="10" ht="87" customHeight="1" spans="1:3">
      <c r="A10" s="73" t="s">
        <v>11</v>
      </c>
      <c r="B10" s="73"/>
      <c r="C10" s="73"/>
    </row>
    <row r="11" ht="33.75" customHeight="1" spans="1:3">
      <c r="A11" s="72" t="s">
        <v>30</v>
      </c>
      <c r="B11" s="72"/>
      <c r="C11" s="72"/>
    </row>
  </sheetData>
  <mergeCells count="7">
    <mergeCell ref="A1:M1"/>
    <mergeCell ref="A2:C2"/>
    <mergeCell ref="A6:B6"/>
    <mergeCell ref="A8:C8"/>
    <mergeCell ref="A9:C9"/>
    <mergeCell ref="A10:C10"/>
    <mergeCell ref="A11:C11"/>
  </mergeCells>
  <pageMargins left="0.7" right="0.7" top="0.75" bottom="0.75" header="0.3" footer="0.3"/>
  <pageSetup paperSize="9" scale="80" orientation="landscape" verticalDpi="90"/>
  <headerFooter>
    <oddHeader>&amp;LOBC-IT MSP&amp;CForm 13: Bill of Material&amp;R Summary</oddHeader>
    <oddFooter>&amp;C&amp;P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C2:O59"/>
  <sheetViews>
    <sheetView topLeftCell="B47" workbookViewId="0">
      <selection activeCell="D55" sqref="D55"/>
    </sheetView>
  </sheetViews>
  <sheetFormatPr defaultColWidth="9.18095238095238" defaultRowHeight="15"/>
  <cols>
    <col min="1" max="2" width="9.18095238095238" style="35"/>
    <col min="3" max="3" width="4.81904761904762" style="35" customWidth="1"/>
    <col min="4" max="4" width="28" style="35" customWidth="1"/>
    <col min="5" max="5" width="11.7238095238095" style="35" customWidth="1"/>
    <col min="6" max="6" width="26.5428571428571" style="35" customWidth="1"/>
    <col min="7" max="7" width="13" style="35" customWidth="1"/>
    <col min="8" max="16384" width="9.18095238095238" style="35"/>
  </cols>
  <sheetData>
    <row r="2" customHeight="1" spans="3:15">
      <c r="C2" s="36" t="s">
        <v>31</v>
      </c>
      <c r="D2" s="36"/>
      <c r="E2" s="36"/>
      <c r="F2" s="36"/>
      <c r="G2" s="36"/>
      <c r="H2" s="36"/>
      <c r="I2" s="36"/>
      <c r="J2" s="36"/>
      <c r="K2" s="36"/>
      <c r="L2" s="36"/>
      <c r="M2" s="36"/>
      <c r="N2" s="36"/>
      <c r="O2" s="36"/>
    </row>
    <row r="3" ht="46.5" customHeight="1" spans="3:15">
      <c r="C3" s="37" t="s">
        <v>2</v>
      </c>
      <c r="D3" s="38" t="s">
        <v>21</v>
      </c>
      <c r="E3" s="38" t="s">
        <v>32</v>
      </c>
      <c r="F3" s="39" t="s">
        <v>33</v>
      </c>
      <c r="G3" s="39" t="s">
        <v>34</v>
      </c>
      <c r="H3" s="39" t="s">
        <v>35</v>
      </c>
      <c r="I3" s="39" t="s">
        <v>36</v>
      </c>
      <c r="J3" s="39" t="s">
        <v>37</v>
      </c>
      <c r="K3" s="39" t="s">
        <v>38</v>
      </c>
      <c r="L3" s="39" t="s">
        <v>39</v>
      </c>
      <c r="M3" s="39" t="s">
        <v>40</v>
      </c>
      <c r="N3" s="39" t="s">
        <v>41</v>
      </c>
      <c r="O3" s="39" t="s">
        <v>42</v>
      </c>
    </row>
    <row r="4" ht="46.5" customHeight="1" spans="3:15">
      <c r="C4" s="40" t="s">
        <v>43</v>
      </c>
      <c r="D4" s="40" t="s">
        <v>44</v>
      </c>
      <c r="E4" s="40"/>
      <c r="F4" s="40"/>
      <c r="G4" s="40"/>
      <c r="H4" s="41"/>
      <c r="I4" s="41"/>
      <c r="J4" s="41"/>
      <c r="K4" s="41"/>
      <c r="L4" s="41"/>
      <c r="M4" s="41"/>
      <c r="N4" s="41"/>
      <c r="O4" s="41"/>
    </row>
    <row r="5" spans="3:15">
      <c r="C5" s="42">
        <v>1</v>
      </c>
      <c r="D5" s="43" t="s">
        <v>45</v>
      </c>
      <c r="E5" s="43" t="s">
        <v>46</v>
      </c>
      <c r="F5" s="43" t="s">
        <v>47</v>
      </c>
      <c r="G5" s="43"/>
      <c r="H5" s="43"/>
      <c r="I5" s="43"/>
      <c r="J5" s="43"/>
      <c r="K5" s="43"/>
      <c r="L5" s="43"/>
      <c r="M5" s="43"/>
      <c r="N5" s="43"/>
      <c r="O5" s="43"/>
    </row>
    <row r="6" spans="3:15">
      <c r="C6" s="42"/>
      <c r="D6" s="43"/>
      <c r="E6" s="43"/>
      <c r="F6" s="43"/>
      <c r="G6" s="43"/>
      <c r="H6" s="43"/>
      <c r="I6" s="43"/>
      <c r="J6" s="43"/>
      <c r="K6" s="43"/>
      <c r="L6" s="43"/>
      <c r="M6" s="43"/>
      <c r="N6" s="43"/>
      <c r="O6" s="43"/>
    </row>
    <row r="7" spans="3:15">
      <c r="C7" s="42">
        <v>2</v>
      </c>
      <c r="D7" s="43" t="s">
        <v>45</v>
      </c>
      <c r="E7" s="42" t="s">
        <v>46</v>
      </c>
      <c r="F7" s="42" t="s">
        <v>48</v>
      </c>
      <c r="G7" s="42"/>
      <c r="H7" s="42"/>
      <c r="I7" s="42"/>
      <c r="J7" s="42"/>
      <c r="K7" s="42"/>
      <c r="L7" s="42"/>
      <c r="M7" s="42"/>
      <c r="N7" s="42"/>
      <c r="O7" s="42"/>
    </row>
    <row r="8" spans="3:15">
      <c r="C8" s="42"/>
      <c r="D8" s="43"/>
      <c r="E8" s="42"/>
      <c r="F8" s="42"/>
      <c r="G8" s="42"/>
      <c r="H8" s="42"/>
      <c r="I8" s="42"/>
      <c r="J8" s="42"/>
      <c r="K8" s="42"/>
      <c r="L8" s="42"/>
      <c r="M8" s="42"/>
      <c r="N8" s="42"/>
      <c r="O8" s="42"/>
    </row>
    <row r="9" spans="3:15">
      <c r="C9" s="42">
        <v>3</v>
      </c>
      <c r="D9" s="43" t="s">
        <v>45</v>
      </c>
      <c r="E9" s="43" t="s">
        <v>46</v>
      </c>
      <c r="F9" s="43" t="s">
        <v>49</v>
      </c>
      <c r="G9" s="43"/>
      <c r="H9" s="43"/>
      <c r="I9" s="43"/>
      <c r="J9" s="43"/>
      <c r="K9" s="43"/>
      <c r="L9" s="43"/>
      <c r="M9" s="43"/>
      <c r="N9" s="43"/>
      <c r="O9" s="43"/>
    </row>
    <row r="10" spans="3:15">
      <c r="C10" s="42"/>
      <c r="D10" s="43"/>
      <c r="E10" s="43"/>
      <c r="F10" s="43"/>
      <c r="G10" s="43"/>
      <c r="H10" s="43"/>
      <c r="I10" s="43"/>
      <c r="J10" s="43"/>
      <c r="K10" s="43"/>
      <c r="L10" s="43"/>
      <c r="M10" s="43"/>
      <c r="N10" s="43"/>
      <c r="O10" s="43"/>
    </row>
    <row r="11" spans="3:15">
      <c r="C11" s="42">
        <v>4</v>
      </c>
      <c r="D11" s="43" t="s">
        <v>50</v>
      </c>
      <c r="E11" s="42" t="s">
        <v>51</v>
      </c>
      <c r="F11" s="42" t="s">
        <v>52</v>
      </c>
      <c r="G11" s="42"/>
      <c r="H11" s="42"/>
      <c r="I11" s="42"/>
      <c r="J11" s="42"/>
      <c r="K11" s="42"/>
      <c r="L11" s="42"/>
      <c r="M11" s="42"/>
      <c r="N11" s="42"/>
      <c r="O11" s="42"/>
    </row>
    <row r="12" spans="3:15">
      <c r="C12" s="42"/>
      <c r="D12" s="43"/>
      <c r="E12" s="42"/>
      <c r="F12" s="42"/>
      <c r="G12" s="42"/>
      <c r="H12" s="42"/>
      <c r="I12" s="42"/>
      <c r="J12" s="42"/>
      <c r="K12" s="42"/>
      <c r="L12" s="42"/>
      <c r="M12" s="42"/>
      <c r="N12" s="42"/>
      <c r="O12" s="42"/>
    </row>
    <row r="13" spans="3:15">
      <c r="C13" s="42">
        <v>5</v>
      </c>
      <c r="D13" s="43" t="s">
        <v>50</v>
      </c>
      <c r="E13" s="43" t="s">
        <v>51</v>
      </c>
      <c r="F13" s="43" t="s">
        <v>53</v>
      </c>
      <c r="G13" s="43"/>
      <c r="H13" s="43"/>
      <c r="I13" s="43"/>
      <c r="J13" s="43"/>
      <c r="K13" s="43"/>
      <c r="L13" s="43"/>
      <c r="M13" s="43"/>
      <c r="N13" s="43"/>
      <c r="O13" s="43"/>
    </row>
    <row r="14" spans="3:15">
      <c r="C14" s="42"/>
      <c r="D14" s="43"/>
      <c r="E14" s="43"/>
      <c r="F14" s="43"/>
      <c r="G14" s="43"/>
      <c r="H14" s="43"/>
      <c r="I14" s="43"/>
      <c r="J14" s="43"/>
      <c r="K14" s="43"/>
      <c r="L14" s="43"/>
      <c r="M14" s="43"/>
      <c r="N14" s="43"/>
      <c r="O14" s="43"/>
    </row>
    <row r="15" spans="3:15">
      <c r="C15" s="42">
        <v>6</v>
      </c>
      <c r="D15" s="43" t="s">
        <v>50</v>
      </c>
      <c r="E15" s="43" t="s">
        <v>54</v>
      </c>
      <c r="F15" s="43" t="s">
        <v>55</v>
      </c>
      <c r="G15" s="43"/>
      <c r="H15" s="43"/>
      <c r="I15" s="43"/>
      <c r="J15" s="43"/>
      <c r="K15" s="43"/>
      <c r="L15" s="43"/>
      <c r="M15" s="43"/>
      <c r="N15" s="43"/>
      <c r="O15" s="43"/>
    </row>
    <row r="16" spans="3:15">
      <c r="C16" s="42"/>
      <c r="D16" s="43"/>
      <c r="E16" s="43"/>
      <c r="F16" s="43"/>
      <c r="G16" s="43"/>
      <c r="H16" s="43"/>
      <c r="I16" s="43"/>
      <c r="J16" s="43"/>
      <c r="K16" s="43"/>
      <c r="L16" s="43"/>
      <c r="M16" s="43"/>
      <c r="N16" s="43"/>
      <c r="O16" s="43"/>
    </row>
    <row r="17" spans="3:15">
      <c r="C17" s="42">
        <v>7</v>
      </c>
      <c r="D17" s="43" t="s">
        <v>56</v>
      </c>
      <c r="E17" s="43" t="s">
        <v>57</v>
      </c>
      <c r="F17" s="43" t="s">
        <v>58</v>
      </c>
      <c r="G17" s="43"/>
      <c r="H17" s="43"/>
      <c r="I17" s="43"/>
      <c r="J17" s="43"/>
      <c r="K17" s="43"/>
      <c r="L17" s="43"/>
      <c r="M17" s="43"/>
      <c r="N17" s="43"/>
      <c r="O17" s="43"/>
    </row>
    <row r="18" spans="3:15">
      <c r="C18" s="42"/>
      <c r="D18" s="43"/>
      <c r="E18" s="43"/>
      <c r="F18" s="43"/>
      <c r="G18" s="43"/>
      <c r="H18" s="43"/>
      <c r="I18" s="43"/>
      <c r="J18" s="43"/>
      <c r="K18" s="43"/>
      <c r="L18" s="43"/>
      <c r="M18" s="43"/>
      <c r="N18" s="43"/>
      <c r="O18" s="43"/>
    </row>
    <row r="19" spans="3:15">
      <c r="C19" s="42">
        <v>8</v>
      </c>
      <c r="D19" s="43" t="s">
        <v>59</v>
      </c>
      <c r="E19" s="43" t="s">
        <v>60</v>
      </c>
      <c r="F19" s="43" t="s">
        <v>61</v>
      </c>
      <c r="G19" s="43"/>
      <c r="H19" s="43"/>
      <c r="I19" s="43"/>
      <c r="J19" s="43"/>
      <c r="K19" s="43"/>
      <c r="L19" s="43"/>
      <c r="M19" s="43"/>
      <c r="N19" s="43"/>
      <c r="O19" s="43"/>
    </row>
    <row r="20" spans="3:15">
      <c r="C20" s="42"/>
      <c r="D20" s="43"/>
      <c r="E20" s="43"/>
      <c r="F20" s="43"/>
      <c r="G20" s="43"/>
      <c r="H20" s="43"/>
      <c r="I20" s="43"/>
      <c r="J20" s="43"/>
      <c r="K20" s="43"/>
      <c r="L20" s="43"/>
      <c r="M20" s="43"/>
      <c r="N20" s="43"/>
      <c r="O20" s="43"/>
    </row>
    <row r="21" spans="3:15">
      <c r="C21" s="42">
        <v>9</v>
      </c>
      <c r="D21" s="43" t="s">
        <v>59</v>
      </c>
      <c r="E21" s="43" t="s">
        <v>60</v>
      </c>
      <c r="F21" s="43" t="s">
        <v>62</v>
      </c>
      <c r="G21" s="43"/>
      <c r="H21" s="43"/>
      <c r="I21" s="43"/>
      <c r="J21" s="43"/>
      <c r="K21" s="43"/>
      <c r="L21" s="43"/>
      <c r="M21" s="43"/>
      <c r="N21" s="43"/>
      <c r="O21" s="43"/>
    </row>
    <row r="22" spans="3:15">
      <c r="C22" s="42"/>
      <c r="D22" s="43"/>
      <c r="E22" s="43"/>
      <c r="F22" s="43"/>
      <c r="G22" s="43"/>
      <c r="H22" s="43"/>
      <c r="I22" s="43"/>
      <c r="J22" s="43"/>
      <c r="K22" s="43"/>
      <c r="L22" s="43"/>
      <c r="M22" s="43"/>
      <c r="N22" s="43"/>
      <c r="O22" s="43"/>
    </row>
    <row r="23" spans="3:15">
      <c r="C23" s="42">
        <v>10</v>
      </c>
      <c r="D23" s="43" t="s">
        <v>59</v>
      </c>
      <c r="E23" s="43" t="s">
        <v>60</v>
      </c>
      <c r="F23" s="43" t="s">
        <v>63</v>
      </c>
      <c r="G23" s="43"/>
      <c r="H23" s="43"/>
      <c r="I23" s="43"/>
      <c r="J23" s="43"/>
      <c r="K23" s="43"/>
      <c r="L23" s="43"/>
      <c r="M23" s="43"/>
      <c r="N23" s="43"/>
      <c r="O23" s="43"/>
    </row>
    <row r="24" spans="3:15">
      <c r="C24" s="42"/>
      <c r="D24" s="43"/>
      <c r="E24" s="43"/>
      <c r="F24" s="43"/>
      <c r="G24" s="43"/>
      <c r="H24" s="43"/>
      <c r="I24" s="43"/>
      <c r="J24" s="43"/>
      <c r="K24" s="43"/>
      <c r="L24" s="43"/>
      <c r="M24" s="43"/>
      <c r="N24" s="43"/>
      <c r="O24" s="43"/>
    </row>
    <row r="25" spans="3:15">
      <c r="C25" s="42">
        <v>11</v>
      </c>
      <c r="D25" s="43" t="s">
        <v>64</v>
      </c>
      <c r="E25" s="43" t="s">
        <v>65</v>
      </c>
      <c r="F25" s="43" t="s">
        <v>66</v>
      </c>
      <c r="G25" s="43"/>
      <c r="H25" s="43"/>
      <c r="I25" s="43"/>
      <c r="J25" s="43"/>
      <c r="K25" s="43"/>
      <c r="L25" s="43"/>
      <c r="M25" s="43"/>
      <c r="N25" s="43"/>
      <c r="O25" s="43"/>
    </row>
    <row r="26" spans="3:15">
      <c r="C26" s="42"/>
      <c r="D26" s="43"/>
      <c r="E26" s="43"/>
      <c r="F26" s="43"/>
      <c r="G26" s="43"/>
      <c r="H26" s="43"/>
      <c r="I26" s="43"/>
      <c r="J26" s="43"/>
      <c r="K26" s="43"/>
      <c r="L26" s="43"/>
      <c r="M26" s="43"/>
      <c r="N26" s="43"/>
      <c r="O26" s="43"/>
    </row>
    <row r="27" ht="30" spans="3:15">
      <c r="C27" s="44"/>
      <c r="D27" s="44" t="s">
        <v>67</v>
      </c>
      <c r="E27" s="44"/>
      <c r="F27" s="44"/>
      <c r="G27" s="44"/>
      <c r="H27" s="44"/>
      <c r="I27" s="44"/>
      <c r="J27" s="44"/>
      <c r="K27" s="44"/>
      <c r="L27" s="44"/>
      <c r="M27" s="44"/>
      <c r="N27" s="44"/>
      <c r="O27" s="44"/>
    </row>
    <row r="28" spans="3:15">
      <c r="C28" s="40" t="s">
        <v>68</v>
      </c>
      <c r="D28" s="40" t="s">
        <v>69</v>
      </c>
      <c r="E28" s="40"/>
      <c r="F28" s="40"/>
      <c r="G28" s="40"/>
      <c r="H28" s="41"/>
      <c r="I28" s="41"/>
      <c r="J28" s="41"/>
      <c r="K28" s="41"/>
      <c r="L28" s="41"/>
      <c r="M28" s="41"/>
      <c r="N28" s="41"/>
      <c r="O28" s="41"/>
    </row>
    <row r="29" ht="45" spans="3:15">
      <c r="C29" s="45" t="s">
        <v>2</v>
      </c>
      <c r="D29" s="45" t="s">
        <v>70</v>
      </c>
      <c r="E29" s="45" t="s">
        <v>71</v>
      </c>
      <c r="F29" s="45" t="s">
        <v>72</v>
      </c>
      <c r="G29" s="45" t="s">
        <v>73</v>
      </c>
      <c r="H29" s="39" t="s">
        <v>35</v>
      </c>
      <c r="I29" s="39" t="s">
        <v>36</v>
      </c>
      <c r="J29" s="39" t="s">
        <v>37</v>
      </c>
      <c r="K29" s="39" t="s">
        <v>38</v>
      </c>
      <c r="L29" s="39" t="s">
        <v>39</v>
      </c>
      <c r="M29" s="39" t="s">
        <v>40</v>
      </c>
      <c r="N29" s="39" t="s">
        <v>41</v>
      </c>
      <c r="O29" s="39" t="s">
        <v>42</v>
      </c>
    </row>
    <row r="30" spans="3:15">
      <c r="C30" s="14">
        <v>1</v>
      </c>
      <c r="D30" s="46" t="s">
        <v>45</v>
      </c>
      <c r="E30" s="14"/>
      <c r="F30" s="46"/>
      <c r="G30" s="46"/>
      <c r="H30" s="14"/>
      <c r="I30" s="14"/>
      <c r="J30" s="14"/>
      <c r="K30" s="14"/>
      <c r="L30" s="14"/>
      <c r="M30" s="14"/>
      <c r="N30" s="14"/>
      <c r="O30" s="14"/>
    </row>
    <row r="31" spans="3:15">
      <c r="C31" s="14">
        <v>2</v>
      </c>
      <c r="D31" s="46" t="s">
        <v>50</v>
      </c>
      <c r="E31" s="14"/>
      <c r="F31" s="46"/>
      <c r="G31" s="46"/>
      <c r="H31" s="14"/>
      <c r="I31" s="14"/>
      <c r="J31" s="14"/>
      <c r="K31" s="14"/>
      <c r="L31" s="14"/>
      <c r="M31" s="14"/>
      <c r="N31" s="14"/>
      <c r="O31" s="14"/>
    </row>
    <row r="32" spans="3:15">
      <c r="C32" s="14">
        <v>3</v>
      </c>
      <c r="D32" s="46" t="s">
        <v>74</v>
      </c>
      <c r="E32" s="14"/>
      <c r="F32" s="46"/>
      <c r="G32" s="46"/>
      <c r="H32" s="14"/>
      <c r="I32" s="14"/>
      <c r="J32" s="14"/>
      <c r="K32" s="14"/>
      <c r="L32" s="14"/>
      <c r="M32" s="14"/>
      <c r="N32" s="14"/>
      <c r="O32" s="14"/>
    </row>
    <row r="33" spans="3:15">
      <c r="C33" s="14">
        <v>4</v>
      </c>
      <c r="D33" s="46" t="s">
        <v>75</v>
      </c>
      <c r="E33" s="14"/>
      <c r="F33" s="46"/>
      <c r="G33" s="46"/>
      <c r="H33" s="14"/>
      <c r="I33" s="14"/>
      <c r="J33" s="14"/>
      <c r="K33" s="14"/>
      <c r="L33" s="14"/>
      <c r="M33" s="14"/>
      <c r="N33" s="14"/>
      <c r="O33" s="14"/>
    </row>
    <row r="34" spans="3:15">
      <c r="C34" s="14">
        <v>5</v>
      </c>
      <c r="D34" s="46" t="s">
        <v>64</v>
      </c>
      <c r="E34" s="14"/>
      <c r="F34" s="46"/>
      <c r="G34" s="46"/>
      <c r="H34" s="14"/>
      <c r="I34" s="14"/>
      <c r="J34" s="14"/>
      <c r="K34" s="14"/>
      <c r="L34" s="14"/>
      <c r="M34" s="14"/>
      <c r="N34" s="14"/>
      <c r="O34" s="14"/>
    </row>
    <row r="35" spans="3:15">
      <c r="C35" s="14">
        <v>6</v>
      </c>
      <c r="D35" s="46" t="s">
        <v>76</v>
      </c>
      <c r="E35" s="14"/>
      <c r="F35" s="46"/>
      <c r="G35" s="46"/>
      <c r="H35" s="14"/>
      <c r="I35" s="14"/>
      <c r="J35" s="14"/>
      <c r="K35" s="14"/>
      <c r="L35" s="14"/>
      <c r="M35" s="14"/>
      <c r="N35" s="14"/>
      <c r="O35" s="14"/>
    </row>
    <row r="36" ht="45" spans="3:15">
      <c r="C36" s="14">
        <v>7</v>
      </c>
      <c r="D36" s="46" t="s">
        <v>77</v>
      </c>
      <c r="E36" s="14"/>
      <c r="F36" s="46"/>
      <c r="G36" s="46"/>
      <c r="H36" s="14"/>
      <c r="I36" s="14"/>
      <c r="J36" s="14"/>
      <c r="K36" s="14"/>
      <c r="L36" s="14"/>
      <c r="M36" s="14"/>
      <c r="N36" s="14"/>
      <c r="O36" s="14"/>
    </row>
    <row r="37" spans="3:15">
      <c r="C37" s="14">
        <v>8</v>
      </c>
      <c r="D37" s="47" t="s">
        <v>78</v>
      </c>
      <c r="E37" s="14"/>
      <c r="F37" s="46"/>
      <c r="G37" s="46"/>
      <c r="H37" s="14"/>
      <c r="I37" s="14"/>
      <c r="J37" s="14"/>
      <c r="K37" s="14"/>
      <c r="L37" s="14"/>
      <c r="M37" s="14"/>
      <c r="N37" s="14"/>
      <c r="O37" s="14"/>
    </row>
    <row r="38" spans="3:15">
      <c r="C38" s="14">
        <v>9</v>
      </c>
      <c r="D38" s="46" t="s">
        <v>79</v>
      </c>
      <c r="E38" s="14"/>
      <c r="F38" s="46"/>
      <c r="G38" s="46"/>
      <c r="H38" s="14"/>
      <c r="I38" s="14"/>
      <c r="J38" s="14"/>
      <c r="K38" s="14"/>
      <c r="L38" s="14"/>
      <c r="M38" s="14"/>
      <c r="N38" s="14"/>
      <c r="O38" s="14"/>
    </row>
    <row r="39" spans="3:15">
      <c r="C39" s="14">
        <v>10</v>
      </c>
      <c r="D39" s="46" t="s">
        <v>80</v>
      </c>
      <c r="E39" s="14"/>
      <c r="F39" s="46"/>
      <c r="G39" s="46"/>
      <c r="H39" s="14"/>
      <c r="I39" s="14"/>
      <c r="J39" s="14"/>
      <c r="K39" s="14"/>
      <c r="L39" s="14"/>
      <c r="M39" s="14"/>
      <c r="N39" s="14"/>
      <c r="O39" s="14"/>
    </row>
    <row r="40" spans="3:15">
      <c r="C40" s="14">
        <v>11</v>
      </c>
      <c r="D40" s="46" t="s">
        <v>81</v>
      </c>
      <c r="E40" s="14"/>
      <c r="F40" s="46"/>
      <c r="G40" s="46"/>
      <c r="H40" s="14"/>
      <c r="I40" s="14"/>
      <c r="J40" s="14"/>
      <c r="K40" s="14"/>
      <c r="L40" s="14"/>
      <c r="M40" s="14"/>
      <c r="N40" s="14"/>
      <c r="O40" s="14"/>
    </row>
    <row r="41" spans="3:15">
      <c r="C41" s="14">
        <v>12</v>
      </c>
      <c r="D41" s="46" t="s">
        <v>82</v>
      </c>
      <c r="E41" s="14"/>
      <c r="F41" s="46"/>
      <c r="G41" s="46"/>
      <c r="H41" s="14"/>
      <c r="I41" s="14"/>
      <c r="J41" s="14"/>
      <c r="K41" s="14"/>
      <c r="L41" s="14"/>
      <c r="M41" s="14"/>
      <c r="N41" s="14"/>
      <c r="O41" s="14"/>
    </row>
    <row r="42" spans="3:15">
      <c r="C42" s="14">
        <v>13</v>
      </c>
      <c r="D42" s="46" t="s">
        <v>83</v>
      </c>
      <c r="E42" s="14"/>
      <c r="F42" s="46"/>
      <c r="G42" s="46"/>
      <c r="H42" s="14"/>
      <c r="I42" s="14"/>
      <c r="J42" s="14"/>
      <c r="K42" s="14"/>
      <c r="L42" s="14"/>
      <c r="M42" s="14"/>
      <c r="N42" s="14"/>
      <c r="O42" s="14"/>
    </row>
    <row r="43" spans="3:15">
      <c r="C43" s="14">
        <v>14</v>
      </c>
      <c r="D43" s="46" t="s">
        <v>84</v>
      </c>
      <c r="E43" s="14"/>
      <c r="F43" s="46"/>
      <c r="G43" s="46"/>
      <c r="H43" s="14"/>
      <c r="I43" s="14"/>
      <c r="J43" s="14"/>
      <c r="K43" s="14"/>
      <c r="L43" s="14"/>
      <c r="M43" s="14"/>
      <c r="N43" s="14"/>
      <c r="O43" s="14"/>
    </row>
    <row r="44" spans="3:15">
      <c r="C44" s="44"/>
      <c r="D44" s="44" t="s">
        <v>85</v>
      </c>
      <c r="E44" s="44"/>
      <c r="F44" s="44"/>
      <c r="G44" s="44"/>
      <c r="H44" s="44"/>
      <c r="I44" s="44"/>
      <c r="J44" s="44"/>
      <c r="K44" s="44"/>
      <c r="L44" s="44"/>
      <c r="M44" s="44"/>
      <c r="N44" s="44"/>
      <c r="O44" s="44"/>
    </row>
    <row r="45" ht="30" spans="3:15">
      <c r="C45" s="40" t="s">
        <v>86</v>
      </c>
      <c r="D45" s="40" t="s">
        <v>87</v>
      </c>
      <c r="E45" s="40"/>
      <c r="F45" s="40"/>
      <c r="G45" s="40"/>
      <c r="H45" s="41"/>
      <c r="I45" s="41"/>
      <c r="J45" s="41"/>
      <c r="K45" s="41"/>
      <c r="L45" s="41"/>
      <c r="M45" s="41"/>
      <c r="N45" s="41"/>
      <c r="O45" s="41"/>
    </row>
    <row r="46" s="34" customFormat="1" ht="45" spans="3:15">
      <c r="C46" s="48" t="s">
        <v>88</v>
      </c>
      <c r="D46" s="48" t="s">
        <v>89</v>
      </c>
      <c r="E46" s="48" t="s">
        <v>90</v>
      </c>
      <c r="F46" s="48" t="s">
        <v>91</v>
      </c>
      <c r="G46" s="48" t="s">
        <v>92</v>
      </c>
      <c r="H46" s="39" t="s">
        <v>35</v>
      </c>
      <c r="I46" s="39" t="s">
        <v>36</v>
      </c>
      <c r="J46" s="39" t="s">
        <v>37</v>
      </c>
      <c r="K46" s="39" t="s">
        <v>38</v>
      </c>
      <c r="L46" s="39" t="s">
        <v>39</v>
      </c>
      <c r="M46" s="39" t="s">
        <v>40</v>
      </c>
      <c r="N46" s="39" t="s">
        <v>41</v>
      </c>
      <c r="O46" s="39" t="s">
        <v>42</v>
      </c>
    </row>
    <row r="47" ht="45" spans="3:15">
      <c r="C47" s="49">
        <v>1</v>
      </c>
      <c r="D47" s="46" t="s">
        <v>93</v>
      </c>
      <c r="E47" s="49" t="s">
        <v>94</v>
      </c>
      <c r="F47" s="49"/>
      <c r="G47" s="50">
        <v>300000</v>
      </c>
      <c r="H47" s="49"/>
      <c r="I47" s="49"/>
      <c r="J47" s="49"/>
      <c r="K47" s="49"/>
      <c r="L47" s="49"/>
      <c r="M47" s="49"/>
      <c r="N47" s="49"/>
      <c r="O47" s="49"/>
    </row>
    <row r="48" ht="30" spans="3:15">
      <c r="C48" s="49">
        <v>2</v>
      </c>
      <c r="D48" s="46" t="s">
        <v>51</v>
      </c>
      <c r="E48" s="49" t="s">
        <v>95</v>
      </c>
      <c r="F48" s="49"/>
      <c r="G48" s="50">
        <v>50000</v>
      </c>
      <c r="H48" s="49"/>
      <c r="I48" s="49"/>
      <c r="J48" s="49"/>
      <c r="K48" s="49"/>
      <c r="L48" s="49"/>
      <c r="M48" s="49"/>
      <c r="N48" s="49"/>
      <c r="O48" s="49"/>
    </row>
    <row r="49" ht="30" spans="3:15">
      <c r="C49" s="49">
        <v>3</v>
      </c>
      <c r="D49" s="46" t="s">
        <v>96</v>
      </c>
      <c r="E49" s="49" t="s">
        <v>97</v>
      </c>
      <c r="F49" s="49"/>
      <c r="G49" s="50">
        <v>40000</v>
      </c>
      <c r="H49" s="49"/>
      <c r="I49" s="49"/>
      <c r="J49" s="49"/>
      <c r="K49" s="49"/>
      <c r="L49" s="49"/>
      <c r="M49" s="49"/>
      <c r="N49" s="49"/>
      <c r="O49" s="49"/>
    </row>
    <row r="50" ht="30" spans="3:15">
      <c r="C50" s="49">
        <v>4</v>
      </c>
      <c r="D50" s="46" t="s">
        <v>60</v>
      </c>
      <c r="E50" s="49" t="s">
        <v>98</v>
      </c>
      <c r="F50" s="49"/>
      <c r="G50" s="50">
        <v>500000</v>
      </c>
      <c r="H50" s="49"/>
      <c r="I50" s="49"/>
      <c r="J50" s="49"/>
      <c r="K50" s="49"/>
      <c r="L50" s="49"/>
      <c r="M50" s="49"/>
      <c r="N50" s="49"/>
      <c r="O50" s="49"/>
    </row>
    <row r="51" ht="30" spans="3:15">
      <c r="C51" s="44"/>
      <c r="D51" s="44" t="s">
        <v>99</v>
      </c>
      <c r="E51" s="44"/>
      <c r="F51" s="44"/>
      <c r="G51" s="44"/>
      <c r="H51" s="44"/>
      <c r="I51" s="44"/>
      <c r="J51" s="44"/>
      <c r="K51" s="44"/>
      <c r="L51" s="44"/>
      <c r="M51" s="44"/>
      <c r="N51" s="44"/>
      <c r="O51" s="44"/>
    </row>
    <row r="52" spans="3:15">
      <c r="C52" s="40" t="s">
        <v>100</v>
      </c>
      <c r="D52" s="40" t="s">
        <v>101</v>
      </c>
      <c r="E52" s="40"/>
      <c r="F52" s="40"/>
      <c r="G52" s="40"/>
      <c r="H52" s="41"/>
      <c r="I52" s="41"/>
      <c r="J52" s="41"/>
      <c r="K52" s="41"/>
      <c r="L52" s="41"/>
      <c r="M52" s="41"/>
      <c r="N52" s="41"/>
      <c r="O52" s="41"/>
    </row>
    <row r="53" s="34" customFormat="1" ht="45" spans="3:15">
      <c r="C53" s="39" t="s">
        <v>2</v>
      </c>
      <c r="D53" s="51" t="s">
        <v>102</v>
      </c>
      <c r="E53" s="52" t="s">
        <v>103</v>
      </c>
      <c r="F53" s="53"/>
      <c r="G53" s="39" t="s">
        <v>34</v>
      </c>
      <c r="H53" s="39" t="s">
        <v>35</v>
      </c>
      <c r="I53" s="39" t="s">
        <v>36</v>
      </c>
      <c r="J53" s="39" t="s">
        <v>37</v>
      </c>
      <c r="K53" s="39" t="s">
        <v>38</v>
      </c>
      <c r="L53" s="39" t="s">
        <v>39</v>
      </c>
      <c r="M53" s="39" t="s">
        <v>40</v>
      </c>
      <c r="N53" s="39" t="s">
        <v>41</v>
      </c>
      <c r="O53" s="39" t="s">
        <v>42</v>
      </c>
    </row>
    <row r="54" ht="30" spans="3:15">
      <c r="C54" s="14">
        <v>1</v>
      </c>
      <c r="D54" s="54" t="s">
        <v>104</v>
      </c>
      <c r="E54" s="55" t="s">
        <v>105</v>
      </c>
      <c r="F54" s="56"/>
      <c r="G54" s="14">
        <v>4</v>
      </c>
      <c r="H54" s="14"/>
      <c r="I54" s="14"/>
      <c r="J54" s="14"/>
      <c r="K54" s="14"/>
      <c r="L54" s="14"/>
      <c r="M54" s="14"/>
      <c r="N54" s="14"/>
      <c r="O54" s="14"/>
    </row>
    <row r="55" ht="30" spans="3:15">
      <c r="C55" s="14">
        <v>2</v>
      </c>
      <c r="D55" s="54" t="s">
        <v>106</v>
      </c>
      <c r="E55" s="55" t="s">
        <v>107</v>
      </c>
      <c r="F55" s="56"/>
      <c r="G55" s="14">
        <v>2</v>
      </c>
      <c r="H55" s="14"/>
      <c r="I55" s="14"/>
      <c r="J55" s="14"/>
      <c r="K55" s="14"/>
      <c r="L55" s="14"/>
      <c r="M55" s="14"/>
      <c r="N55" s="14"/>
      <c r="O55" s="14"/>
    </row>
    <row r="56" ht="30" spans="3:15">
      <c r="C56" s="14">
        <v>3</v>
      </c>
      <c r="D56" s="54" t="s">
        <v>108</v>
      </c>
      <c r="E56" s="55" t="s">
        <v>107</v>
      </c>
      <c r="F56" s="56"/>
      <c r="G56" s="14">
        <v>2</v>
      </c>
      <c r="H56" s="14"/>
      <c r="I56" s="14"/>
      <c r="J56" s="14"/>
      <c r="K56" s="14"/>
      <c r="L56" s="14"/>
      <c r="M56" s="14"/>
      <c r="N56" s="14"/>
      <c r="O56" s="14"/>
    </row>
    <row r="57" ht="30" spans="3:15">
      <c r="C57" s="14">
        <v>4</v>
      </c>
      <c r="D57" s="54" t="s">
        <v>109</v>
      </c>
      <c r="E57" s="55" t="s">
        <v>105</v>
      </c>
      <c r="F57" s="56"/>
      <c r="G57" s="14">
        <v>4</v>
      </c>
      <c r="H57" s="14"/>
      <c r="I57" s="14"/>
      <c r="J57" s="14"/>
      <c r="K57" s="14"/>
      <c r="L57" s="14"/>
      <c r="M57" s="14"/>
      <c r="N57" s="14"/>
      <c r="O57" s="14"/>
    </row>
    <row r="58" ht="30" spans="3:15">
      <c r="C58" s="57"/>
      <c r="D58" s="58" t="s">
        <v>110</v>
      </c>
      <c r="E58" s="59"/>
      <c r="F58" s="60"/>
      <c r="G58" s="57"/>
      <c r="H58" s="57"/>
      <c r="I58" s="57"/>
      <c r="J58" s="57"/>
      <c r="K58" s="57"/>
      <c r="L58" s="57"/>
      <c r="M58" s="57"/>
      <c r="N58" s="57"/>
      <c r="O58" s="57"/>
    </row>
    <row r="59" spans="3:15">
      <c r="C59" s="61"/>
      <c r="D59" s="62" t="s">
        <v>111</v>
      </c>
      <c r="E59" s="61"/>
      <c r="F59" s="61"/>
      <c r="G59" s="61"/>
      <c r="H59" s="61"/>
      <c r="I59" s="61"/>
      <c r="J59" s="61"/>
      <c r="K59" s="61"/>
      <c r="L59" s="61"/>
      <c r="M59" s="61"/>
      <c r="N59" s="61"/>
      <c r="O59" s="61"/>
    </row>
  </sheetData>
  <mergeCells count="150">
    <mergeCell ref="C2:O2"/>
    <mergeCell ref="E53:F53"/>
    <mergeCell ref="E54:F54"/>
    <mergeCell ref="E55:F55"/>
    <mergeCell ref="E56:F56"/>
    <mergeCell ref="E57:F57"/>
    <mergeCell ref="E58:F58"/>
    <mergeCell ref="C5:C6"/>
    <mergeCell ref="C7:C8"/>
    <mergeCell ref="C9:C10"/>
    <mergeCell ref="C11:C12"/>
    <mergeCell ref="C13:C14"/>
    <mergeCell ref="C15:C16"/>
    <mergeCell ref="C17:C18"/>
    <mergeCell ref="C19:C20"/>
    <mergeCell ref="C21:C22"/>
    <mergeCell ref="C23:C24"/>
    <mergeCell ref="C25:C26"/>
    <mergeCell ref="D5:D6"/>
    <mergeCell ref="D7:D8"/>
    <mergeCell ref="D9:D10"/>
    <mergeCell ref="D11:D12"/>
    <mergeCell ref="D13:D14"/>
    <mergeCell ref="D15:D16"/>
    <mergeCell ref="D17:D18"/>
    <mergeCell ref="D19:D20"/>
    <mergeCell ref="D21:D22"/>
    <mergeCell ref="D23:D24"/>
    <mergeCell ref="D25:D26"/>
    <mergeCell ref="E5:E6"/>
    <mergeCell ref="E7:E8"/>
    <mergeCell ref="E9:E10"/>
    <mergeCell ref="E11:E12"/>
    <mergeCell ref="E13:E14"/>
    <mergeCell ref="E15:E16"/>
    <mergeCell ref="E17:E18"/>
    <mergeCell ref="E19:E20"/>
    <mergeCell ref="E21:E22"/>
    <mergeCell ref="E23:E24"/>
    <mergeCell ref="E25:E26"/>
    <mergeCell ref="F5:F6"/>
    <mergeCell ref="F7:F8"/>
    <mergeCell ref="F9:F10"/>
    <mergeCell ref="F11:F12"/>
    <mergeCell ref="F13:F14"/>
    <mergeCell ref="F15:F16"/>
    <mergeCell ref="F17:F18"/>
    <mergeCell ref="F19:F20"/>
    <mergeCell ref="F21:F22"/>
    <mergeCell ref="F23:F24"/>
    <mergeCell ref="F25:F26"/>
    <mergeCell ref="G5:G6"/>
    <mergeCell ref="G7:G8"/>
    <mergeCell ref="G9:G10"/>
    <mergeCell ref="G11:G12"/>
    <mergeCell ref="G13:G14"/>
    <mergeCell ref="G15:G16"/>
    <mergeCell ref="G17:G18"/>
    <mergeCell ref="G19:G20"/>
    <mergeCell ref="G21:G22"/>
    <mergeCell ref="G23:G24"/>
    <mergeCell ref="G25:G26"/>
    <mergeCell ref="H5:H6"/>
    <mergeCell ref="H7:H8"/>
    <mergeCell ref="H9:H10"/>
    <mergeCell ref="H11:H12"/>
    <mergeCell ref="H13:H14"/>
    <mergeCell ref="H15:H16"/>
    <mergeCell ref="H17:H18"/>
    <mergeCell ref="H19:H20"/>
    <mergeCell ref="H21:H22"/>
    <mergeCell ref="H23:H24"/>
    <mergeCell ref="H25:H26"/>
    <mergeCell ref="I5:I6"/>
    <mergeCell ref="I7:I8"/>
    <mergeCell ref="I9:I10"/>
    <mergeCell ref="I11:I12"/>
    <mergeCell ref="I13:I14"/>
    <mergeCell ref="I15:I16"/>
    <mergeCell ref="I17:I18"/>
    <mergeCell ref="I19:I20"/>
    <mergeCell ref="I21:I22"/>
    <mergeCell ref="I23:I24"/>
    <mergeCell ref="I25:I26"/>
    <mergeCell ref="J5:J6"/>
    <mergeCell ref="J7:J8"/>
    <mergeCell ref="J9:J10"/>
    <mergeCell ref="J11:J12"/>
    <mergeCell ref="J13:J14"/>
    <mergeCell ref="J15:J16"/>
    <mergeCell ref="J17:J18"/>
    <mergeCell ref="J19:J20"/>
    <mergeCell ref="J21:J22"/>
    <mergeCell ref="J23:J24"/>
    <mergeCell ref="J25:J26"/>
    <mergeCell ref="K5:K6"/>
    <mergeCell ref="K7:K8"/>
    <mergeCell ref="K9:K10"/>
    <mergeCell ref="K11:K12"/>
    <mergeCell ref="K13:K14"/>
    <mergeCell ref="K15:K16"/>
    <mergeCell ref="K17:K18"/>
    <mergeCell ref="K19:K20"/>
    <mergeCell ref="K21:K22"/>
    <mergeCell ref="K23:K24"/>
    <mergeCell ref="K25:K26"/>
    <mergeCell ref="L5:L6"/>
    <mergeCell ref="L7:L8"/>
    <mergeCell ref="L9:L10"/>
    <mergeCell ref="L11:L12"/>
    <mergeCell ref="L13:L14"/>
    <mergeCell ref="L15:L16"/>
    <mergeCell ref="L17:L18"/>
    <mergeCell ref="L19:L20"/>
    <mergeCell ref="L21:L22"/>
    <mergeCell ref="L23:L24"/>
    <mergeCell ref="L25:L26"/>
    <mergeCell ref="M5:M6"/>
    <mergeCell ref="M7:M8"/>
    <mergeCell ref="M9:M10"/>
    <mergeCell ref="M11:M12"/>
    <mergeCell ref="M13:M14"/>
    <mergeCell ref="M15:M16"/>
    <mergeCell ref="M17:M18"/>
    <mergeCell ref="M19:M20"/>
    <mergeCell ref="M21:M22"/>
    <mergeCell ref="M23:M24"/>
    <mergeCell ref="M25:M26"/>
    <mergeCell ref="N5:N6"/>
    <mergeCell ref="N7:N8"/>
    <mergeCell ref="N9:N10"/>
    <mergeCell ref="N11:N12"/>
    <mergeCell ref="N13:N14"/>
    <mergeCell ref="N15:N16"/>
    <mergeCell ref="N17:N18"/>
    <mergeCell ref="N19:N20"/>
    <mergeCell ref="N21:N22"/>
    <mergeCell ref="N23:N24"/>
    <mergeCell ref="N25:N26"/>
    <mergeCell ref="O5:O6"/>
    <mergeCell ref="O7:O8"/>
    <mergeCell ref="O9:O10"/>
    <mergeCell ref="O11:O12"/>
    <mergeCell ref="O13:O14"/>
    <mergeCell ref="O15:O16"/>
    <mergeCell ref="O17:O18"/>
    <mergeCell ref="O19:O20"/>
    <mergeCell ref="O21:O22"/>
    <mergeCell ref="O23:O24"/>
    <mergeCell ref="O25:O26"/>
  </mergeCells>
  <pageMargins left="0.7" right="0.7" top="0.75" bottom="0.75" header="0.3" footer="0.3"/>
  <pageSetup paperSize="9" scale="6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M14"/>
  <sheetViews>
    <sheetView zoomScaleSheetLayoutView="75" workbookViewId="0">
      <pane ySplit="3" topLeftCell="A4" activePane="bottomLeft" state="frozen"/>
      <selection/>
      <selection pane="bottomLeft" activeCell="J6" sqref="J6"/>
    </sheetView>
  </sheetViews>
  <sheetFormatPr defaultColWidth="9.18095238095238" defaultRowHeight="15"/>
  <cols>
    <col min="1" max="1" width="5.54285714285714" style="21" customWidth="1"/>
    <col min="2" max="2" width="54.4571428571429" customWidth="1"/>
    <col min="3" max="3" width="43.5428571428571" customWidth="1"/>
    <col min="6" max="6" width="11.2666666666667" customWidth="1"/>
    <col min="9" max="9" width="11.5428571428571" customWidth="1"/>
    <col min="10" max="10" width="11" customWidth="1"/>
    <col min="12" max="12" width="10.8190476190476" customWidth="1"/>
    <col min="13" max="13" width="21.8190476190476" customWidth="1"/>
  </cols>
  <sheetData>
    <row r="1" spans="1:13">
      <c r="A1" s="1" t="s">
        <v>0</v>
      </c>
      <c r="B1" s="2"/>
      <c r="C1" s="2"/>
      <c r="D1" s="2"/>
      <c r="E1" s="2"/>
      <c r="F1" s="2"/>
      <c r="G1" s="2"/>
      <c r="H1" s="2"/>
      <c r="I1" s="2"/>
      <c r="J1" s="2"/>
      <c r="K1" s="2"/>
      <c r="L1" s="2"/>
      <c r="M1" s="2"/>
    </row>
    <row r="2" spans="1:13">
      <c r="A2" s="5"/>
      <c r="B2" s="6"/>
      <c r="C2" s="7"/>
      <c r="D2" s="8" t="s">
        <v>112</v>
      </c>
      <c r="E2" s="9"/>
      <c r="F2" s="10"/>
      <c r="G2" s="22" t="s">
        <v>113</v>
      </c>
      <c r="H2" s="22"/>
      <c r="I2" s="22"/>
      <c r="J2" s="22" t="s">
        <v>114</v>
      </c>
      <c r="K2" s="22"/>
      <c r="L2" s="22"/>
      <c r="M2" s="31" t="s">
        <v>115</v>
      </c>
    </row>
    <row r="3" ht="42.75" customHeight="1" spans="1:13">
      <c r="A3" s="11" t="s">
        <v>116</v>
      </c>
      <c r="B3" s="11" t="s">
        <v>21</v>
      </c>
      <c r="C3" s="11" t="s">
        <v>117</v>
      </c>
      <c r="D3" s="11" t="s">
        <v>118</v>
      </c>
      <c r="E3" s="11" t="s">
        <v>119</v>
      </c>
      <c r="F3" s="11" t="s">
        <v>120</v>
      </c>
      <c r="G3" s="11" t="s">
        <v>118</v>
      </c>
      <c r="H3" s="11" t="s">
        <v>119</v>
      </c>
      <c r="I3" s="11" t="s">
        <v>120</v>
      </c>
      <c r="J3" s="11" t="s">
        <v>118</v>
      </c>
      <c r="K3" s="11" t="s">
        <v>119</v>
      </c>
      <c r="L3" s="11" t="s">
        <v>120</v>
      </c>
      <c r="M3" s="32"/>
    </row>
    <row r="4" ht="30" customHeight="1" spans="1:13">
      <c r="A4" s="23" t="s">
        <v>121</v>
      </c>
      <c r="B4" s="23"/>
      <c r="C4" s="23"/>
      <c r="D4" s="23"/>
      <c r="E4" s="23"/>
      <c r="F4" s="23"/>
      <c r="G4" s="23"/>
      <c r="H4" s="23"/>
      <c r="I4" s="23"/>
      <c r="J4" s="23"/>
      <c r="K4" s="23"/>
      <c r="L4" s="23"/>
      <c r="M4" s="23"/>
    </row>
    <row r="5" spans="1:13">
      <c r="A5" s="12">
        <v>1</v>
      </c>
      <c r="B5" s="13" t="s">
        <v>122</v>
      </c>
      <c r="C5" s="13"/>
      <c r="D5" s="12">
        <v>400</v>
      </c>
      <c r="E5" s="13"/>
      <c r="F5" s="24">
        <f>D5*E5</f>
        <v>0</v>
      </c>
      <c r="G5" s="12">
        <v>400</v>
      </c>
      <c r="H5" s="13"/>
      <c r="I5" s="24">
        <f t="shared" ref="I5:I7" si="0">G5*H5</f>
        <v>0</v>
      </c>
      <c r="J5" s="12">
        <v>400</v>
      </c>
      <c r="K5" s="13"/>
      <c r="L5" s="24">
        <f t="shared" ref="L5:L7" si="1">J5*K5</f>
        <v>0</v>
      </c>
      <c r="M5" s="24">
        <f t="shared" ref="M5:M7" si="2">SUM(F5,I5,L5)</f>
        <v>0</v>
      </c>
    </row>
    <row r="6" spans="1:13">
      <c r="A6" s="12">
        <v>2</v>
      </c>
      <c r="B6" s="86" t="s">
        <v>123</v>
      </c>
      <c r="C6" s="13"/>
      <c r="D6" s="12">
        <v>400</v>
      </c>
      <c r="E6" s="13"/>
      <c r="F6" s="24">
        <f t="shared" ref="F6:F7" si="3">D6*E6</f>
        <v>0</v>
      </c>
      <c r="G6" s="12">
        <v>400</v>
      </c>
      <c r="H6" s="13"/>
      <c r="I6" s="24">
        <f t="shared" si="0"/>
        <v>0</v>
      </c>
      <c r="J6" s="12">
        <v>400</v>
      </c>
      <c r="K6" s="13"/>
      <c r="L6" s="24">
        <f t="shared" si="1"/>
        <v>0</v>
      </c>
      <c r="M6" s="24">
        <f t="shared" si="2"/>
        <v>0</v>
      </c>
    </row>
    <row r="7" spans="1:13">
      <c r="A7" s="12">
        <v>3</v>
      </c>
      <c r="B7" s="15" t="s">
        <v>124</v>
      </c>
      <c r="C7" s="13"/>
      <c r="D7" s="12"/>
      <c r="E7" s="13"/>
      <c r="F7" s="24">
        <f t="shared" si="3"/>
        <v>0</v>
      </c>
      <c r="G7" s="13"/>
      <c r="H7" s="13"/>
      <c r="I7" s="24">
        <f t="shared" si="0"/>
        <v>0</v>
      </c>
      <c r="J7" s="13"/>
      <c r="K7" s="13"/>
      <c r="L7" s="24">
        <f t="shared" si="1"/>
        <v>0</v>
      </c>
      <c r="M7" s="24">
        <f t="shared" si="2"/>
        <v>0</v>
      </c>
    </row>
    <row r="8" spans="1:13">
      <c r="A8" s="25" t="s">
        <v>115</v>
      </c>
      <c r="B8" s="26"/>
      <c r="C8" s="13"/>
      <c r="D8" s="13"/>
      <c r="E8" s="13"/>
      <c r="F8" s="27">
        <f>SUM(F5:F7)</f>
        <v>0</v>
      </c>
      <c r="G8" s="28"/>
      <c r="H8" s="28"/>
      <c r="I8" s="27">
        <f>SUM(I5:I7)</f>
        <v>0</v>
      </c>
      <c r="J8" s="28"/>
      <c r="K8" s="28"/>
      <c r="L8" s="27">
        <f>SUM(L5:L7)</f>
        <v>0</v>
      </c>
      <c r="M8" s="27">
        <f>SUM(M5:M7)</f>
        <v>0</v>
      </c>
    </row>
    <row r="9" spans="1:13">
      <c r="A9" s="29" t="s">
        <v>125</v>
      </c>
      <c r="B9" s="29"/>
      <c r="C9" s="29"/>
      <c r="D9" s="29"/>
      <c r="E9" s="29"/>
      <c r="F9" s="29"/>
      <c r="G9" s="29"/>
      <c r="H9" s="29"/>
      <c r="I9" s="29"/>
      <c r="J9" s="29"/>
      <c r="K9" s="29"/>
      <c r="L9" s="29"/>
      <c r="M9" s="33">
        <f>M8</f>
        <v>0</v>
      </c>
    </row>
    <row r="11" spans="1:6">
      <c r="A11" s="30" t="s">
        <v>126</v>
      </c>
      <c r="B11" s="30"/>
      <c r="C11" s="30"/>
      <c r="D11" s="30"/>
      <c r="E11" s="30"/>
      <c r="F11" s="30"/>
    </row>
    <row r="12" spans="1:6">
      <c r="A12" s="19" t="s">
        <v>127</v>
      </c>
      <c r="B12" s="19"/>
      <c r="C12" s="19"/>
      <c r="D12" s="19"/>
      <c r="E12" s="19"/>
      <c r="F12" s="19"/>
    </row>
    <row r="13" customHeight="1" spans="1:6">
      <c r="A13" s="19" t="s">
        <v>128</v>
      </c>
      <c r="B13" s="19"/>
      <c r="C13" s="19"/>
      <c r="D13" s="19"/>
      <c r="E13" s="19"/>
      <c r="F13" s="19"/>
    </row>
    <row r="14" spans="1:6">
      <c r="A14" s="19" t="s">
        <v>129</v>
      </c>
      <c r="B14" s="19"/>
      <c r="C14" s="19"/>
      <c r="D14" s="19"/>
      <c r="E14" s="19"/>
      <c r="F14" s="19"/>
    </row>
  </sheetData>
  <mergeCells count="12">
    <mergeCell ref="A1:M1"/>
    <mergeCell ref="A2:C2"/>
    <mergeCell ref="D2:F2"/>
    <mergeCell ref="G2:I2"/>
    <mergeCell ref="J2:L2"/>
    <mergeCell ref="A4:M4"/>
    <mergeCell ref="A8:B8"/>
    <mergeCell ref="A9:L9"/>
    <mergeCell ref="A11:F11"/>
    <mergeCell ref="A12:F12"/>
    <mergeCell ref="A13:F13"/>
    <mergeCell ref="A14:F14"/>
  </mergeCells>
  <pageMargins left="0.7" right="0.7" top="0.75" bottom="0.75" header="0.3" footer="0.3"/>
  <pageSetup paperSize="9" scale="49" orientation="landscape" verticalDpi="9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99984740745262"/>
  </sheetPr>
  <dimension ref="A1:G12"/>
  <sheetViews>
    <sheetView workbookViewId="0">
      <selection activeCell="D8" sqref="D8"/>
    </sheetView>
  </sheetViews>
  <sheetFormatPr defaultColWidth="9" defaultRowHeight="15" outlineLevelCol="6"/>
  <cols>
    <col min="2" max="2" width="30.0857142857143" customWidth="1"/>
    <col min="3" max="3" width="26.2666666666667" customWidth="1"/>
    <col min="4" max="4" width="9.36190476190476" customWidth="1"/>
    <col min="5" max="6" width="11.2666666666667" customWidth="1"/>
  </cols>
  <sheetData>
    <row r="1" spans="1:7">
      <c r="A1" s="1" t="s">
        <v>0</v>
      </c>
      <c r="B1" s="2"/>
      <c r="C1" s="2"/>
      <c r="D1" s="2"/>
      <c r="E1" s="2"/>
      <c r="F1" s="2"/>
      <c r="G1" s="2"/>
    </row>
    <row r="2" spans="1:2">
      <c r="A2" s="3" t="s">
        <v>130</v>
      </c>
      <c r="B2" s="4"/>
    </row>
    <row r="3" spans="1:6">
      <c r="A3" s="5"/>
      <c r="B3" s="6"/>
      <c r="C3" s="7"/>
      <c r="D3" s="8" t="s">
        <v>131</v>
      </c>
      <c r="E3" s="9"/>
      <c r="F3" s="10"/>
    </row>
    <row r="4" ht="30" spans="1:6">
      <c r="A4" s="11" t="s">
        <v>116</v>
      </c>
      <c r="B4" s="11" t="s">
        <v>21</v>
      </c>
      <c r="C4" s="11" t="s">
        <v>117</v>
      </c>
      <c r="D4" s="11" t="s">
        <v>132</v>
      </c>
      <c r="E4" s="11" t="s">
        <v>119</v>
      </c>
      <c r="F4" s="11" t="s">
        <v>120</v>
      </c>
    </row>
    <row r="5" spans="1:6">
      <c r="A5" s="12">
        <v>1</v>
      </c>
      <c r="B5" t="s">
        <v>133</v>
      </c>
      <c r="C5" s="12"/>
      <c r="D5" s="13">
        <v>400</v>
      </c>
      <c r="E5" s="12"/>
      <c r="F5" s="13">
        <f>D5*E5</f>
        <v>0</v>
      </c>
    </row>
    <row r="6" ht="45" spans="1:6">
      <c r="A6" s="12">
        <v>2</v>
      </c>
      <c r="B6" s="86" t="s">
        <v>134</v>
      </c>
      <c r="C6" s="12"/>
      <c r="D6" s="13">
        <v>400</v>
      </c>
      <c r="E6" s="12"/>
      <c r="F6" s="13">
        <f t="shared" ref="F6:F8" si="0">D6*E6</f>
        <v>0</v>
      </c>
    </row>
    <row r="7" spans="1:6">
      <c r="A7" s="12">
        <v>3</v>
      </c>
      <c r="B7" s="13" t="s">
        <v>135</v>
      </c>
      <c r="C7" s="12"/>
      <c r="D7" s="13">
        <v>400</v>
      </c>
      <c r="E7" s="12"/>
      <c r="F7" s="13">
        <f t="shared" si="0"/>
        <v>0</v>
      </c>
    </row>
    <row r="8" spans="1:6">
      <c r="A8" s="12">
        <v>4</v>
      </c>
      <c r="B8" s="15" t="s">
        <v>124</v>
      </c>
      <c r="C8" s="12"/>
      <c r="D8" s="14"/>
      <c r="E8" s="12"/>
      <c r="F8" s="13">
        <f t="shared" si="0"/>
        <v>0</v>
      </c>
    </row>
    <row r="9" spans="1:6">
      <c r="A9" s="16" t="s">
        <v>125</v>
      </c>
      <c r="B9" s="17"/>
      <c r="C9" s="17"/>
      <c r="D9" s="17"/>
      <c r="E9" s="17"/>
      <c r="F9" s="18">
        <f>SUM(F5:F8)</f>
        <v>0</v>
      </c>
    </row>
    <row r="11" spans="1:6">
      <c r="A11" s="19" t="s">
        <v>126</v>
      </c>
      <c r="B11" s="19"/>
      <c r="C11" s="19"/>
      <c r="D11" s="19"/>
      <c r="E11" s="19"/>
      <c r="F11" s="19"/>
    </row>
    <row r="12" spans="1:6">
      <c r="A12" s="20" t="s">
        <v>136</v>
      </c>
      <c r="B12" s="20"/>
      <c r="C12" s="20"/>
      <c r="D12" s="20"/>
      <c r="E12" s="20"/>
      <c r="F12" s="20"/>
    </row>
  </sheetData>
  <mergeCells count="6">
    <mergeCell ref="A1:G1"/>
    <mergeCell ref="A3:C3"/>
    <mergeCell ref="D3:F3"/>
    <mergeCell ref="A9:E9"/>
    <mergeCell ref="A11:F11"/>
    <mergeCell ref="A12:F1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PDCC Bank</Company>
  <Application>Microsoft Excel</Application>
  <HeadingPairs>
    <vt:vector size="2" baseType="variant">
      <vt:variant>
        <vt:lpstr>工作表</vt:lpstr>
      </vt:variant>
      <vt:variant>
        <vt:i4>5</vt:i4>
      </vt:variant>
    </vt:vector>
  </HeadingPairs>
  <TitlesOfParts>
    <vt:vector size="5" baseType="lpstr">
      <vt:lpstr>Instructions</vt:lpstr>
      <vt:lpstr>Summary</vt:lpstr>
      <vt:lpstr>Detailed Summary </vt:lpstr>
      <vt:lpstr>Desktops</vt:lpstr>
      <vt:lpstr>Installation and Config. Charge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Basak, Ranadip</dc:creator>
  <cp:lastModifiedBy>Computer</cp:lastModifiedBy>
  <dcterms:created xsi:type="dcterms:W3CDTF">2014-12-14T19:07:00Z</dcterms:created>
  <cp:lastPrinted>2016-11-30T13:42:00Z</cp:lastPrinted>
  <dcterms:modified xsi:type="dcterms:W3CDTF">2026-05-02T12:39:56Z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3B914977AE9B4466A813EC3B1C05D22F_12</vt:lpwstr>
  </property>
  <property fmtid="{D5CDD505-2E9C-101B-9397-08002B2CF9AE}" pid="3" name="KSOProductBuildVer">
    <vt:lpwstr>1033-12.2.0.23196</vt:lpwstr>
  </property>
</Properties>
</file>